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197 LDC Tracker" sheetId="1" state="visible" r:id="rId1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1">
    <numFmt numFmtId="164" formatCode="dd\-mmm\-yyyy"/>
  </numFmts>
  <fonts count="8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Calibri"/>
      <charset val="1"/>
      <family val="0"/>
      <b val="1"/>
      <color rgb="FF1F4E79"/>
      <sz val="15"/>
    </font>
    <font>
      <name val="Calibri"/>
      <charset val="1"/>
      <family val="0"/>
      <i val="1"/>
      <color rgb="FF666666"/>
      <sz val="9"/>
    </font>
    <font>
      <name val="Calibri"/>
      <charset val="1"/>
      <family val="0"/>
      <b val="1"/>
      <color rgb="FFFFFFFF"/>
      <sz val="10"/>
    </font>
    <font>
      <name val="Calibri"/>
      <charset val="1"/>
      <family val="0"/>
      <sz val="10"/>
    </font>
  </fonts>
  <fills count="5">
    <fill>
      <patternFill/>
    </fill>
    <fill>
      <patternFill patternType="gray125"/>
    </fill>
    <fill>
      <patternFill patternType="solid">
        <fgColor rgb="FF1F4E79"/>
        <bgColor rgb="FF003366"/>
      </patternFill>
    </fill>
    <fill>
      <patternFill patternType="solid">
        <fgColor rgb="FFF2F2F2"/>
        <bgColor rgb="FFEAF1F8"/>
      </patternFill>
    </fill>
    <fill>
      <patternFill patternType="solid">
        <fgColor rgb="FFEAF1F8"/>
        <bgColor rgb="FFF2F2F2"/>
      </patternFill>
    </fill>
  </fills>
  <borders count="2">
    <border>
      <left/>
      <right/>
      <top/>
      <bottom/>
      <diagonal/>
    </border>
    <border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32">
    <xf numFmtId="0" fontId="0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2" borderId="1" applyAlignment="1" pivotButton="0" quotePrefix="0" xfId="0">
      <alignment horizontal="center" vertical="center" wrapText="1"/>
    </xf>
    <xf numFmtId="0" fontId="7" fillId="0" borderId="1" applyAlignment="1" applyProtection="1" pivotButton="0" quotePrefix="0" xfId="0">
      <alignment horizontal="general" vertical="bottom"/>
      <protection locked="0" hidden="0"/>
    </xf>
    <xf numFmtId="10" fontId="7" fillId="0" borderId="1" applyAlignment="1" applyProtection="1" pivotButton="0" quotePrefix="0" xfId="0">
      <alignment horizontal="general" vertical="bottom"/>
      <protection locked="0" hidden="0"/>
    </xf>
    <xf numFmtId="164" fontId="7" fillId="0" borderId="1" applyAlignment="1" applyProtection="1" pivotButton="0" quotePrefix="0" xfId="0">
      <alignment horizontal="general" vertical="bottom"/>
      <protection locked="0" hidden="0"/>
    </xf>
    <xf numFmtId="3" fontId="7" fillId="0" borderId="1" applyAlignment="1" applyProtection="1" pivotButton="0" quotePrefix="0" xfId="0">
      <alignment horizontal="general" vertical="bottom"/>
      <protection locked="0" hidden="0"/>
    </xf>
    <xf numFmtId="3" fontId="7" fillId="3" borderId="1" applyAlignment="1" pivotButton="0" quotePrefix="0" xfId="0">
      <alignment horizontal="general" vertical="bottom"/>
    </xf>
    <xf numFmtId="0" fontId="7" fillId="0" borderId="1" applyAlignment="1" pivotButton="0" quotePrefix="0" xfId="0">
      <alignment horizontal="general" vertical="bottom"/>
    </xf>
    <xf numFmtId="0" fontId="7" fillId="4" borderId="1" applyAlignment="1" applyProtection="1" pivotButton="0" quotePrefix="0" xfId="0">
      <alignment horizontal="general" vertical="bottom"/>
      <protection locked="0" hidden="0"/>
    </xf>
    <xf numFmtId="10" fontId="7" fillId="4" borderId="1" applyAlignment="1" applyProtection="1" pivotButton="0" quotePrefix="0" xfId="0">
      <alignment horizontal="general" vertical="bottom"/>
      <protection locked="0" hidden="0"/>
    </xf>
    <xf numFmtId="164" fontId="7" fillId="4" borderId="1" applyAlignment="1" applyProtection="1" pivotButton="0" quotePrefix="0" xfId="0">
      <alignment horizontal="general" vertical="bottom"/>
      <protection locked="0" hidden="0"/>
    </xf>
    <xf numFmtId="3" fontId="7" fillId="4" borderId="1" applyAlignment="1" applyProtection="1" pivotButton="0" quotePrefix="0" xfId="0">
      <alignment horizontal="general" vertical="bottom"/>
      <protection locked="0" hidden="0"/>
    </xf>
    <xf numFmtId="0" fontId="7" fillId="4" borderId="1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2" borderId="1" applyAlignment="1" pivotButton="0" quotePrefix="0" xfId="0">
      <alignment horizontal="center" vertical="center" wrapText="1"/>
    </xf>
    <xf numFmtId="0" fontId="7" fillId="0" borderId="1" applyAlignment="1" applyProtection="1" pivotButton="0" quotePrefix="0" xfId="0">
      <alignment horizontal="general" vertical="bottom"/>
      <protection locked="0" hidden="0"/>
    </xf>
    <xf numFmtId="10" fontId="7" fillId="0" borderId="1" applyAlignment="1" applyProtection="1" pivotButton="0" quotePrefix="0" xfId="0">
      <alignment horizontal="general" vertical="bottom"/>
      <protection locked="0" hidden="0"/>
    </xf>
    <xf numFmtId="164" fontId="7" fillId="0" borderId="1" applyAlignment="1" applyProtection="1" pivotButton="0" quotePrefix="0" xfId="0">
      <alignment horizontal="general" vertical="bottom"/>
      <protection locked="0" hidden="0"/>
    </xf>
    <xf numFmtId="3" fontId="7" fillId="0" borderId="1" applyAlignment="1" applyProtection="1" pivotButton="0" quotePrefix="0" xfId="0">
      <alignment horizontal="general" vertical="bottom"/>
      <protection locked="0" hidden="0"/>
    </xf>
    <xf numFmtId="3" fontId="7" fillId="3" borderId="1" applyAlignment="1" pivotButton="0" quotePrefix="0" xfId="0">
      <alignment horizontal="general" vertical="bottom"/>
    </xf>
    <xf numFmtId="0" fontId="7" fillId="0" borderId="1" applyAlignment="1" pivotButton="0" quotePrefix="0" xfId="0">
      <alignment horizontal="general" vertical="bottom"/>
    </xf>
    <xf numFmtId="0" fontId="7" fillId="4" borderId="1" applyAlignment="1" applyProtection="1" pivotButton="0" quotePrefix="0" xfId="0">
      <alignment horizontal="general" vertical="bottom"/>
      <protection locked="0" hidden="0"/>
    </xf>
    <xf numFmtId="10" fontId="7" fillId="4" borderId="1" applyAlignment="1" applyProtection="1" pivotButton="0" quotePrefix="0" xfId="0">
      <alignment horizontal="general" vertical="bottom"/>
      <protection locked="0" hidden="0"/>
    </xf>
    <xf numFmtId="164" fontId="7" fillId="4" borderId="1" applyAlignment="1" applyProtection="1" pivotButton="0" quotePrefix="0" xfId="0">
      <alignment horizontal="general" vertical="bottom"/>
      <protection locked="0" hidden="0"/>
    </xf>
    <xf numFmtId="3" fontId="7" fillId="4" borderId="1" applyAlignment="1" applyProtection="1" pivotButton="0" quotePrefix="0" xfId="0">
      <alignment horizontal="general" vertical="bottom"/>
      <protection locked="0" hidden="0"/>
    </xf>
    <xf numFmtId="0" fontId="7" fillId="4" borderId="1" applyAlignment="1" pivotButton="0" quotePrefix="0" xfId="0">
      <alignment horizontal="general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1">
    <dxf>
      <fill>
        <patternFill>
          <bgColor rgb="FFFCE8B2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BBBBB"/>
      <rgbColor rgb="FF808080"/>
      <rgbColor rgb="FF9999FF"/>
      <rgbColor rgb="FF993366"/>
      <rgbColor rgb="FFF2F2F2"/>
      <rgbColor rgb="FFEAF1F8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CE8B2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46"/>
  <sheetViews>
    <sheetView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customHeight="0" zeroHeight="0" outlineLevelRow="0"/>
  <cols>
    <col width="24" customWidth="1" style="16" min="1" max="1"/>
    <col width="13" customWidth="1" style="16" min="2" max="2"/>
    <col width="16" customWidth="1" style="16" min="3" max="3"/>
    <col width="20" customWidth="1" style="16" min="4" max="4"/>
    <col width="11" customWidth="1" style="16" min="5" max="5"/>
    <col width="12" customWidth="1" style="16" min="6" max="7"/>
    <col width="13" customWidth="1" style="16" min="8" max="8"/>
    <col width="12" customWidth="1" style="16" min="9" max="9"/>
    <col width="13" customWidth="1" style="16" min="10" max="10"/>
    <col width="11" customWidth="1" style="16" min="11" max="11"/>
  </cols>
  <sheetData>
    <row r="1" ht="21.75" customHeight="1" s="17">
      <c r="A1" s="18" t="inlineStr">
        <is>
          <t>Section 197 — Lower / Nil Deduction Certificate Tracker</t>
        </is>
      </c>
    </row>
    <row r="2" ht="15" customHeight="1" s="17">
      <c r="A2" s="19" t="inlineStr">
        <is>
          <t>Track each TRACES certificate so deductions stay within the certified rate, limit and validity. Built &amp; maintained by a CA firm · tdsguru.in</t>
        </is>
      </c>
    </row>
    <row r="4" ht="15" customHeight="1" s="17">
      <c r="A4" s="20" t="inlineStr">
        <is>
          <t>Deductee name</t>
        </is>
      </c>
      <c r="B4" s="20" t="inlineStr">
        <is>
          <t>PAN</t>
        </is>
      </c>
      <c r="C4" s="20" t="inlineStr">
        <is>
          <t>Certificate no.</t>
        </is>
      </c>
      <c r="D4" s="20" t="inlineStr">
        <is>
          <t>Section / nature</t>
        </is>
      </c>
      <c r="E4" s="20" t="inlineStr">
        <is>
          <t>Certified rate</t>
        </is>
      </c>
      <c r="F4" s="20" t="inlineStr">
        <is>
          <t>Valid from</t>
        </is>
      </c>
      <c r="G4" s="20" t="inlineStr">
        <is>
          <t>Valid to</t>
        </is>
      </c>
      <c r="H4" s="20" t="inlineStr">
        <is>
          <t>Threshold ₹</t>
        </is>
      </c>
      <c r="I4" s="20" t="inlineStr">
        <is>
          <t>Utilised ₹</t>
        </is>
      </c>
      <c r="J4" s="20" t="inlineStr">
        <is>
          <t>Balance ₹</t>
        </is>
      </c>
      <c r="K4" s="20" t="inlineStr">
        <is>
          <t>Status</t>
        </is>
      </c>
    </row>
    <row r="5" ht="15" customHeight="1" s="17">
      <c r="A5" s="21" t="inlineStr">
        <is>
          <t>Mr. Suresh (consultant)</t>
        </is>
      </c>
      <c r="B5" s="21" t="inlineStr">
        <is>
          <t>ABCPS9012C</t>
        </is>
      </c>
      <c r="C5" s="21" t="inlineStr">
        <is>
          <t>BLRX12345678A</t>
        </is>
      </c>
      <c r="D5" s="21" t="inlineStr">
        <is>
          <t>194J - Professional</t>
        </is>
      </c>
      <c r="E5" s="22" t="n">
        <v>0.02</v>
      </c>
      <c r="F5" s="23" t="n">
        <v>46113</v>
      </c>
      <c r="G5" s="23" t="n">
        <v>46477</v>
      </c>
      <c r="H5" s="24" t="n">
        <v>2000000</v>
      </c>
      <c r="I5" s="24" t="n">
        <v>350000</v>
      </c>
      <c r="J5" s="25">
        <f>IF(OR(H5="",I5=""),"",H5-I5)</f>
        <v/>
      </c>
      <c r="K5" s="26">
        <f>IF(C5="","",IF(TODAY()&gt;G5,"Expired",IF(AND(ISNUMBER(I5),ISNUMBER(H5),I5&gt;=H5),"Exhausted","Active")))</f>
        <v/>
      </c>
    </row>
    <row r="6" ht="15" customHeight="1" s="17">
      <c r="A6" s="27" t="inlineStr">
        <is>
          <t>XYZ Logistics Pvt Ltd</t>
        </is>
      </c>
      <c r="B6" s="27" t="inlineStr">
        <is>
          <t>AAACX3456D</t>
        </is>
      </c>
      <c r="C6" s="27" t="inlineStr">
        <is>
          <t>MUMX87654321B</t>
        </is>
      </c>
      <c r="D6" s="27" t="inlineStr">
        <is>
          <t>194C - Contract</t>
        </is>
      </c>
      <c r="E6" s="28" t="n">
        <v>0.005</v>
      </c>
      <c r="F6" s="29" t="n">
        <v>46113</v>
      </c>
      <c r="G6" s="29" t="n">
        <v>46477</v>
      </c>
      <c r="H6" s="30" t="n">
        <v>5000000</v>
      </c>
      <c r="I6" s="30" t="n">
        <v>1200000</v>
      </c>
      <c r="J6" s="25">
        <f>IF(OR(H6="",I6=""),"",H6-I6)</f>
        <v/>
      </c>
      <c r="K6" s="31">
        <f>IF(C6="","",IF(TODAY()&gt;G6,"Expired",IF(AND(ISNUMBER(I6),ISNUMBER(H6),I6&gt;=H6),"Exhausted","Active")))</f>
        <v/>
      </c>
    </row>
    <row r="7" ht="15" customHeight="1" s="17">
      <c r="A7" s="21" t="n"/>
      <c r="B7" s="21" t="n"/>
      <c r="C7" s="21" t="n"/>
      <c r="D7" s="21" t="n"/>
      <c r="E7" s="22" t="n"/>
      <c r="F7" s="23" t="n"/>
      <c r="G7" s="23" t="n"/>
      <c r="H7" s="24" t="n"/>
      <c r="I7" s="24" t="n"/>
      <c r="J7" s="25">
        <f>IF(OR(H7="",I7=""),"",H7-I7)</f>
        <v/>
      </c>
      <c r="K7" s="26">
        <f>IF(C7="","",IF(TODAY()&gt;G7,"Expired",IF(AND(ISNUMBER(I7),ISNUMBER(H7),I7&gt;=H7),"Exhausted","Active")))</f>
        <v/>
      </c>
    </row>
    <row r="8" ht="15" customHeight="1" s="17">
      <c r="A8" s="27" t="n"/>
      <c r="B8" s="27" t="n"/>
      <c r="C8" s="27" t="n"/>
      <c r="D8" s="27" t="n"/>
      <c r="E8" s="28" t="n"/>
      <c r="F8" s="29" t="n"/>
      <c r="G8" s="29" t="n"/>
      <c r="H8" s="30" t="n"/>
      <c r="I8" s="30" t="n"/>
      <c r="J8" s="25">
        <f>IF(OR(H8="",I8=""),"",H8-I8)</f>
        <v/>
      </c>
      <c r="K8" s="31">
        <f>IF(C8="","",IF(TODAY()&gt;G8,"Expired",IF(AND(ISNUMBER(I8),ISNUMBER(H8),I8&gt;=H8),"Exhausted","Active")))</f>
        <v/>
      </c>
    </row>
    <row r="9" ht="15" customHeight="1" s="17">
      <c r="A9" s="21" t="n"/>
      <c r="B9" s="21" t="n"/>
      <c r="C9" s="21" t="n"/>
      <c r="D9" s="21" t="n"/>
      <c r="E9" s="22" t="n"/>
      <c r="F9" s="23" t="n"/>
      <c r="G9" s="23" t="n"/>
      <c r="H9" s="24" t="n"/>
      <c r="I9" s="24" t="n"/>
      <c r="J9" s="25">
        <f>IF(OR(H9="",I9=""),"",H9-I9)</f>
        <v/>
      </c>
      <c r="K9" s="26">
        <f>IF(C9="","",IF(TODAY()&gt;G9,"Expired",IF(AND(ISNUMBER(I9),ISNUMBER(H9),I9&gt;=H9),"Exhausted","Active")))</f>
        <v/>
      </c>
    </row>
    <row r="10" ht="15" customHeight="1" s="17">
      <c r="A10" s="27" t="n"/>
      <c r="B10" s="27" t="n"/>
      <c r="C10" s="27" t="n"/>
      <c r="D10" s="27" t="n"/>
      <c r="E10" s="28" t="n"/>
      <c r="F10" s="29" t="n"/>
      <c r="G10" s="29" t="n"/>
      <c r="H10" s="30" t="n"/>
      <c r="I10" s="30" t="n"/>
      <c r="J10" s="25">
        <f>IF(OR(H10="",I10=""),"",H10-I10)</f>
        <v/>
      </c>
      <c r="K10" s="31">
        <f>IF(C10="","",IF(TODAY()&gt;G10,"Expired",IF(AND(ISNUMBER(I10),ISNUMBER(H10),I10&gt;=H10),"Exhausted","Active")))</f>
        <v/>
      </c>
    </row>
    <row r="11" ht="15" customHeight="1" s="17">
      <c r="A11" s="21" t="n"/>
      <c r="B11" s="21" t="n"/>
      <c r="C11" s="21" t="n"/>
      <c r="D11" s="21" t="n"/>
      <c r="E11" s="22" t="n"/>
      <c r="F11" s="23" t="n"/>
      <c r="G11" s="23" t="n"/>
      <c r="H11" s="24" t="n"/>
      <c r="I11" s="24" t="n"/>
      <c r="J11" s="25">
        <f>IF(OR(H11="",I11=""),"",H11-I11)</f>
        <v/>
      </c>
      <c r="K11" s="26">
        <f>IF(C11="","",IF(TODAY()&gt;G11,"Expired",IF(AND(ISNUMBER(I11),ISNUMBER(H11),I11&gt;=H11),"Exhausted","Active")))</f>
        <v/>
      </c>
    </row>
    <row r="12" ht="15" customHeight="1" s="17">
      <c r="A12" s="27" t="n"/>
      <c r="B12" s="27" t="n"/>
      <c r="C12" s="27" t="n"/>
      <c r="D12" s="27" t="n"/>
      <c r="E12" s="28" t="n"/>
      <c r="F12" s="29" t="n"/>
      <c r="G12" s="29" t="n"/>
      <c r="H12" s="30" t="n"/>
      <c r="I12" s="30" t="n"/>
      <c r="J12" s="25">
        <f>IF(OR(H12="",I12=""),"",H12-I12)</f>
        <v/>
      </c>
      <c r="K12" s="31">
        <f>IF(C12="","",IF(TODAY()&gt;G12,"Expired",IF(AND(ISNUMBER(I12),ISNUMBER(H12),I12&gt;=H12),"Exhausted","Active")))</f>
        <v/>
      </c>
    </row>
    <row r="13" ht="15" customHeight="1" s="17">
      <c r="A13" s="21" t="n"/>
      <c r="B13" s="21" t="n"/>
      <c r="C13" s="21" t="n"/>
      <c r="D13" s="21" t="n"/>
      <c r="E13" s="22" t="n"/>
      <c r="F13" s="23" t="n"/>
      <c r="G13" s="23" t="n"/>
      <c r="H13" s="24" t="n"/>
      <c r="I13" s="24" t="n"/>
      <c r="J13" s="25">
        <f>IF(OR(H13="",I13=""),"",H13-I13)</f>
        <v/>
      </c>
      <c r="K13" s="26">
        <f>IF(C13="","",IF(TODAY()&gt;G13,"Expired",IF(AND(ISNUMBER(I13),ISNUMBER(H13),I13&gt;=H13),"Exhausted","Active")))</f>
        <v/>
      </c>
    </row>
    <row r="14" ht="15" customHeight="1" s="17">
      <c r="A14" s="27" t="n"/>
      <c r="B14" s="27" t="n"/>
      <c r="C14" s="27" t="n"/>
      <c r="D14" s="27" t="n"/>
      <c r="E14" s="28" t="n"/>
      <c r="F14" s="29" t="n"/>
      <c r="G14" s="29" t="n"/>
      <c r="H14" s="30" t="n"/>
      <c r="I14" s="30" t="n"/>
      <c r="J14" s="25">
        <f>IF(OR(H14="",I14=""),"",H14-I14)</f>
        <v/>
      </c>
      <c r="K14" s="31">
        <f>IF(C14="","",IF(TODAY()&gt;G14,"Expired",IF(AND(ISNUMBER(I14),ISNUMBER(H14),I14&gt;=H14),"Exhausted","Active")))</f>
        <v/>
      </c>
    </row>
    <row r="15" ht="15" customHeight="1" s="17">
      <c r="A15" s="21" t="n"/>
      <c r="B15" s="21" t="n"/>
      <c r="C15" s="21" t="n"/>
      <c r="D15" s="21" t="n"/>
      <c r="E15" s="22" t="n"/>
      <c r="F15" s="23" t="n"/>
      <c r="G15" s="23" t="n"/>
      <c r="H15" s="24" t="n"/>
      <c r="I15" s="24" t="n"/>
      <c r="J15" s="25">
        <f>IF(OR(H15="",I15=""),"",H15-I15)</f>
        <v/>
      </c>
      <c r="K15" s="26">
        <f>IF(C15="","",IF(TODAY()&gt;G15,"Expired",IF(AND(ISNUMBER(I15),ISNUMBER(H15),I15&gt;=H15),"Exhausted","Active")))</f>
        <v/>
      </c>
    </row>
    <row r="16" ht="15" customHeight="1" s="17">
      <c r="A16" s="27" t="n"/>
      <c r="B16" s="27" t="n"/>
      <c r="C16" s="27" t="n"/>
      <c r="D16" s="27" t="n"/>
      <c r="E16" s="28" t="n"/>
      <c r="F16" s="29" t="n"/>
      <c r="G16" s="29" t="n"/>
      <c r="H16" s="30" t="n"/>
      <c r="I16" s="30" t="n"/>
      <c r="J16" s="25">
        <f>IF(OR(H16="",I16=""),"",H16-I16)</f>
        <v/>
      </c>
      <c r="K16" s="31">
        <f>IF(C16="","",IF(TODAY()&gt;G16,"Expired",IF(AND(ISNUMBER(I16),ISNUMBER(H16),I16&gt;=H16),"Exhausted","Active")))</f>
        <v/>
      </c>
    </row>
    <row r="17" ht="15" customHeight="1" s="17">
      <c r="A17" s="21" t="n"/>
      <c r="B17" s="21" t="n"/>
      <c r="C17" s="21" t="n"/>
      <c r="D17" s="21" t="n"/>
      <c r="E17" s="22" t="n"/>
      <c r="F17" s="23" t="n"/>
      <c r="G17" s="23" t="n"/>
      <c r="H17" s="24" t="n"/>
      <c r="I17" s="24" t="n"/>
      <c r="J17" s="25">
        <f>IF(OR(H17="",I17=""),"",H17-I17)</f>
        <v/>
      </c>
      <c r="K17" s="26">
        <f>IF(C17="","",IF(TODAY()&gt;G17,"Expired",IF(AND(ISNUMBER(I17),ISNUMBER(H17),I17&gt;=H17),"Exhausted","Active")))</f>
        <v/>
      </c>
    </row>
    <row r="18" ht="15" customHeight="1" s="17">
      <c r="A18" s="27" t="n"/>
      <c r="B18" s="27" t="n"/>
      <c r="C18" s="27" t="n"/>
      <c r="D18" s="27" t="n"/>
      <c r="E18" s="28" t="n"/>
      <c r="F18" s="29" t="n"/>
      <c r="G18" s="29" t="n"/>
      <c r="H18" s="30" t="n"/>
      <c r="I18" s="30" t="n"/>
      <c r="J18" s="25">
        <f>IF(OR(H18="",I18=""),"",H18-I18)</f>
        <v/>
      </c>
      <c r="K18" s="31">
        <f>IF(C18="","",IF(TODAY()&gt;G18,"Expired",IF(AND(ISNUMBER(I18),ISNUMBER(H18),I18&gt;=H18),"Exhausted","Active")))</f>
        <v/>
      </c>
    </row>
    <row r="19" ht="15" customHeight="1" s="17">
      <c r="A19" s="21" t="n"/>
      <c r="B19" s="21" t="n"/>
      <c r="C19" s="21" t="n"/>
      <c r="D19" s="21" t="n"/>
      <c r="E19" s="22" t="n"/>
      <c r="F19" s="23" t="n"/>
      <c r="G19" s="23" t="n"/>
      <c r="H19" s="24" t="n"/>
      <c r="I19" s="24" t="n"/>
      <c r="J19" s="25">
        <f>IF(OR(H19="",I19=""),"",H19-I19)</f>
        <v/>
      </c>
      <c r="K19" s="26">
        <f>IF(C19="","",IF(TODAY()&gt;G19,"Expired",IF(AND(ISNUMBER(I19),ISNUMBER(H19),I19&gt;=H19),"Exhausted","Active")))</f>
        <v/>
      </c>
    </row>
    <row r="20" ht="15" customHeight="1" s="17">
      <c r="A20" s="27" t="n"/>
      <c r="B20" s="27" t="n"/>
      <c r="C20" s="27" t="n"/>
      <c r="D20" s="27" t="n"/>
      <c r="E20" s="28" t="n"/>
      <c r="F20" s="29" t="n"/>
      <c r="G20" s="29" t="n"/>
      <c r="H20" s="30" t="n"/>
      <c r="I20" s="30" t="n"/>
      <c r="J20" s="25">
        <f>IF(OR(H20="",I20=""),"",H20-I20)</f>
        <v/>
      </c>
      <c r="K20" s="31">
        <f>IF(C20="","",IF(TODAY()&gt;G20,"Expired",IF(AND(ISNUMBER(I20),ISNUMBER(H20),I20&gt;=H20),"Exhausted","Active")))</f>
        <v/>
      </c>
    </row>
    <row r="21" ht="15" customHeight="1" s="17">
      <c r="A21" s="21" t="n"/>
      <c r="B21" s="21" t="n"/>
      <c r="C21" s="21" t="n"/>
      <c r="D21" s="21" t="n"/>
      <c r="E21" s="22" t="n"/>
      <c r="F21" s="23" t="n"/>
      <c r="G21" s="23" t="n"/>
      <c r="H21" s="24" t="n"/>
      <c r="I21" s="24" t="n"/>
      <c r="J21" s="25">
        <f>IF(OR(H21="",I21=""),"",H21-I21)</f>
        <v/>
      </c>
      <c r="K21" s="26">
        <f>IF(C21="","",IF(TODAY()&gt;G21,"Expired",IF(AND(ISNUMBER(I21),ISNUMBER(H21),I21&gt;=H21),"Exhausted","Active")))</f>
        <v/>
      </c>
    </row>
    <row r="22" ht="15" customHeight="1" s="17">
      <c r="A22" s="27" t="n"/>
      <c r="B22" s="27" t="n"/>
      <c r="C22" s="27" t="n"/>
      <c r="D22" s="27" t="n"/>
      <c r="E22" s="28" t="n"/>
      <c r="F22" s="29" t="n"/>
      <c r="G22" s="29" t="n"/>
      <c r="H22" s="30" t="n"/>
      <c r="I22" s="30" t="n"/>
      <c r="J22" s="25">
        <f>IF(OR(H22="",I22=""),"",H22-I22)</f>
        <v/>
      </c>
      <c r="K22" s="31">
        <f>IF(C22="","",IF(TODAY()&gt;G22,"Expired",IF(AND(ISNUMBER(I22),ISNUMBER(H22),I22&gt;=H22),"Exhausted","Active")))</f>
        <v/>
      </c>
    </row>
    <row r="23" ht="15" customHeight="1" s="17">
      <c r="A23" s="21" t="n"/>
      <c r="B23" s="21" t="n"/>
      <c r="C23" s="21" t="n"/>
      <c r="D23" s="21" t="n"/>
      <c r="E23" s="22" t="n"/>
      <c r="F23" s="23" t="n"/>
      <c r="G23" s="23" t="n"/>
      <c r="H23" s="24" t="n"/>
      <c r="I23" s="24" t="n"/>
      <c r="J23" s="25">
        <f>IF(OR(H23="",I23=""),"",H23-I23)</f>
        <v/>
      </c>
      <c r="K23" s="26">
        <f>IF(C23="","",IF(TODAY()&gt;G23,"Expired",IF(AND(ISNUMBER(I23),ISNUMBER(H23),I23&gt;=H23),"Exhausted","Active")))</f>
        <v/>
      </c>
    </row>
    <row r="24" ht="15" customHeight="1" s="17">
      <c r="A24" s="27" t="n"/>
      <c r="B24" s="27" t="n"/>
      <c r="C24" s="27" t="n"/>
      <c r="D24" s="27" t="n"/>
      <c r="E24" s="28" t="n"/>
      <c r="F24" s="29" t="n"/>
      <c r="G24" s="29" t="n"/>
      <c r="H24" s="30" t="n"/>
      <c r="I24" s="30" t="n"/>
      <c r="J24" s="25">
        <f>IF(OR(H24="",I24=""),"",H24-I24)</f>
        <v/>
      </c>
      <c r="K24" s="31">
        <f>IF(C24="","",IF(TODAY()&gt;G24,"Expired",IF(AND(ISNUMBER(I24),ISNUMBER(H24),I24&gt;=H24),"Exhausted","Active")))</f>
        <v/>
      </c>
    </row>
    <row r="25" ht="15" customHeight="1" s="17">
      <c r="A25" s="21" t="n"/>
      <c r="B25" s="21" t="n"/>
      <c r="C25" s="21" t="n"/>
      <c r="D25" s="21" t="n"/>
      <c r="E25" s="22" t="n"/>
      <c r="F25" s="23" t="n"/>
      <c r="G25" s="23" t="n"/>
      <c r="H25" s="24" t="n"/>
      <c r="I25" s="24" t="n"/>
      <c r="J25" s="25">
        <f>IF(OR(H25="",I25=""),"",H25-I25)</f>
        <v/>
      </c>
      <c r="K25" s="26">
        <f>IF(C25="","",IF(TODAY()&gt;G25,"Expired",IF(AND(ISNUMBER(I25),ISNUMBER(H25),I25&gt;=H25),"Exhausted","Active")))</f>
        <v/>
      </c>
    </row>
    <row r="26" ht="15" customHeight="1" s="17">
      <c r="A26" s="27" t="n"/>
      <c r="B26" s="27" t="n"/>
      <c r="C26" s="27" t="n"/>
      <c r="D26" s="27" t="n"/>
      <c r="E26" s="28" t="n"/>
      <c r="F26" s="29" t="n"/>
      <c r="G26" s="29" t="n"/>
      <c r="H26" s="30" t="n"/>
      <c r="I26" s="30" t="n"/>
      <c r="J26" s="25">
        <f>IF(OR(H26="",I26=""),"",H26-I26)</f>
        <v/>
      </c>
      <c r="K26" s="31">
        <f>IF(C26="","",IF(TODAY()&gt;G26,"Expired",IF(AND(ISNUMBER(I26),ISNUMBER(H26),I26&gt;=H26),"Exhausted","Active")))</f>
        <v/>
      </c>
    </row>
    <row r="27" ht="15" customHeight="1" s="17">
      <c r="A27" s="21" t="n"/>
      <c r="B27" s="21" t="n"/>
      <c r="C27" s="21" t="n"/>
      <c r="D27" s="21" t="n"/>
      <c r="E27" s="22" t="n"/>
      <c r="F27" s="23" t="n"/>
      <c r="G27" s="23" t="n"/>
      <c r="H27" s="24" t="n"/>
      <c r="I27" s="24" t="n"/>
      <c r="J27" s="25">
        <f>IF(OR(H27="",I27=""),"",H27-I27)</f>
        <v/>
      </c>
      <c r="K27" s="26">
        <f>IF(C27="","",IF(TODAY()&gt;G27,"Expired",IF(AND(ISNUMBER(I27),ISNUMBER(H27),I27&gt;=H27),"Exhausted","Active")))</f>
        <v/>
      </c>
    </row>
    <row r="28" ht="15" customHeight="1" s="17">
      <c r="A28" s="27" t="n"/>
      <c r="B28" s="27" t="n"/>
      <c r="C28" s="27" t="n"/>
      <c r="D28" s="27" t="n"/>
      <c r="E28" s="28" t="n"/>
      <c r="F28" s="29" t="n"/>
      <c r="G28" s="29" t="n"/>
      <c r="H28" s="30" t="n"/>
      <c r="I28" s="30" t="n"/>
      <c r="J28" s="25">
        <f>IF(OR(H28="",I28=""),"",H28-I28)</f>
        <v/>
      </c>
      <c r="K28" s="31">
        <f>IF(C28="","",IF(TODAY()&gt;G28,"Expired",IF(AND(ISNUMBER(I28),ISNUMBER(H28),I28&gt;=H28),"Exhausted","Active")))</f>
        <v/>
      </c>
    </row>
    <row r="29" ht="15" customHeight="1" s="17">
      <c r="A29" s="21" t="n"/>
      <c r="B29" s="21" t="n"/>
      <c r="C29" s="21" t="n"/>
      <c r="D29" s="21" t="n"/>
      <c r="E29" s="22" t="n"/>
      <c r="F29" s="23" t="n"/>
      <c r="G29" s="23" t="n"/>
      <c r="H29" s="24" t="n"/>
      <c r="I29" s="24" t="n"/>
      <c r="J29" s="25">
        <f>IF(OR(H29="",I29=""),"",H29-I29)</f>
        <v/>
      </c>
      <c r="K29" s="26">
        <f>IF(C29="","",IF(TODAY()&gt;G29,"Expired",IF(AND(ISNUMBER(I29),ISNUMBER(H29),I29&gt;=H29),"Exhausted","Active")))</f>
        <v/>
      </c>
    </row>
    <row r="30" ht="15" customHeight="1" s="17">
      <c r="A30" s="27" t="n"/>
      <c r="B30" s="27" t="n"/>
      <c r="C30" s="27" t="n"/>
      <c r="D30" s="27" t="n"/>
      <c r="E30" s="28" t="n"/>
      <c r="F30" s="29" t="n"/>
      <c r="G30" s="29" t="n"/>
      <c r="H30" s="30" t="n"/>
      <c r="I30" s="30" t="n"/>
      <c r="J30" s="25">
        <f>IF(OR(H30="",I30=""),"",H30-I30)</f>
        <v/>
      </c>
      <c r="K30" s="31">
        <f>IF(C30="","",IF(TODAY()&gt;G30,"Expired",IF(AND(ISNUMBER(I30),ISNUMBER(H30),I30&gt;=H30),"Exhausted","Active")))</f>
        <v/>
      </c>
    </row>
    <row r="31" ht="15" customHeight="1" s="17">
      <c r="A31" s="21" t="n"/>
      <c r="B31" s="21" t="n"/>
      <c r="C31" s="21" t="n"/>
      <c r="D31" s="21" t="n"/>
      <c r="E31" s="22" t="n"/>
      <c r="F31" s="23" t="n"/>
      <c r="G31" s="23" t="n"/>
      <c r="H31" s="24" t="n"/>
      <c r="I31" s="24" t="n"/>
      <c r="J31" s="25">
        <f>IF(OR(H31="",I31=""),"",H31-I31)</f>
        <v/>
      </c>
      <c r="K31" s="26">
        <f>IF(C31="","",IF(TODAY()&gt;G31,"Expired",IF(AND(ISNUMBER(I31),ISNUMBER(H31),I31&gt;=H31),"Exhausted","Active")))</f>
        <v/>
      </c>
    </row>
    <row r="32" ht="15" customHeight="1" s="17">
      <c r="A32" s="27" t="n"/>
      <c r="B32" s="27" t="n"/>
      <c r="C32" s="27" t="n"/>
      <c r="D32" s="27" t="n"/>
      <c r="E32" s="28" t="n"/>
      <c r="F32" s="29" t="n"/>
      <c r="G32" s="29" t="n"/>
      <c r="H32" s="30" t="n"/>
      <c r="I32" s="30" t="n"/>
      <c r="J32" s="25">
        <f>IF(OR(H32="",I32=""),"",H32-I32)</f>
        <v/>
      </c>
      <c r="K32" s="31">
        <f>IF(C32="","",IF(TODAY()&gt;G32,"Expired",IF(AND(ISNUMBER(I32),ISNUMBER(H32),I32&gt;=H32),"Exhausted","Active")))</f>
        <v/>
      </c>
    </row>
    <row r="33" ht="15" customHeight="1" s="17">
      <c r="A33" s="21" t="n"/>
      <c r="B33" s="21" t="n"/>
      <c r="C33" s="21" t="n"/>
      <c r="D33" s="21" t="n"/>
      <c r="E33" s="22" t="n"/>
      <c r="F33" s="23" t="n"/>
      <c r="G33" s="23" t="n"/>
      <c r="H33" s="24" t="n"/>
      <c r="I33" s="24" t="n"/>
      <c r="J33" s="25">
        <f>IF(OR(H33="",I33=""),"",H33-I33)</f>
        <v/>
      </c>
      <c r="K33" s="26">
        <f>IF(C33="","",IF(TODAY()&gt;G33,"Expired",IF(AND(ISNUMBER(I33),ISNUMBER(H33),I33&gt;=H33),"Exhausted","Active")))</f>
        <v/>
      </c>
    </row>
    <row r="34" ht="15" customHeight="1" s="17">
      <c r="A34" s="27" t="n"/>
      <c r="B34" s="27" t="n"/>
      <c r="C34" s="27" t="n"/>
      <c r="D34" s="27" t="n"/>
      <c r="E34" s="28" t="n"/>
      <c r="F34" s="29" t="n"/>
      <c r="G34" s="29" t="n"/>
      <c r="H34" s="30" t="n"/>
      <c r="I34" s="30" t="n"/>
      <c r="J34" s="25">
        <f>IF(OR(H34="",I34=""),"",H34-I34)</f>
        <v/>
      </c>
      <c r="K34" s="31">
        <f>IF(C34="","",IF(TODAY()&gt;G34,"Expired",IF(AND(ISNUMBER(I34),ISNUMBER(H34),I34&gt;=H34),"Exhausted","Active")))</f>
        <v/>
      </c>
    </row>
    <row r="35" ht="15" customHeight="1" s="17">
      <c r="A35" s="21" t="n"/>
      <c r="B35" s="21" t="n"/>
      <c r="C35" s="21" t="n"/>
      <c r="D35" s="21" t="n"/>
      <c r="E35" s="22" t="n"/>
      <c r="F35" s="23" t="n"/>
      <c r="G35" s="23" t="n"/>
      <c r="H35" s="24" t="n"/>
      <c r="I35" s="24" t="n"/>
      <c r="J35" s="25">
        <f>IF(OR(H35="",I35=""),"",H35-I35)</f>
        <v/>
      </c>
      <c r="K35" s="26">
        <f>IF(C35="","",IF(TODAY()&gt;G35,"Expired",IF(AND(ISNUMBER(I35),ISNUMBER(H35),I35&gt;=H35),"Exhausted","Active")))</f>
        <v/>
      </c>
    </row>
    <row r="36" ht="15" customHeight="1" s="17">
      <c r="A36" s="27" t="n"/>
      <c r="B36" s="27" t="n"/>
      <c r="C36" s="27" t="n"/>
      <c r="D36" s="27" t="n"/>
      <c r="E36" s="28" t="n"/>
      <c r="F36" s="29" t="n"/>
      <c r="G36" s="29" t="n"/>
      <c r="H36" s="30" t="n"/>
      <c r="I36" s="30" t="n"/>
      <c r="J36" s="25">
        <f>IF(OR(H36="",I36=""),"",H36-I36)</f>
        <v/>
      </c>
      <c r="K36" s="31">
        <f>IF(C36="","",IF(TODAY()&gt;G36,"Expired",IF(AND(ISNUMBER(I36),ISNUMBER(H36),I36&gt;=H36),"Exhausted","Active")))</f>
        <v/>
      </c>
    </row>
    <row r="37" ht="15" customHeight="1" s="17">
      <c r="A37" s="21" t="n"/>
      <c r="B37" s="21" t="n"/>
      <c r="C37" s="21" t="n"/>
      <c r="D37" s="21" t="n"/>
      <c r="E37" s="22" t="n"/>
      <c r="F37" s="23" t="n"/>
      <c r="G37" s="23" t="n"/>
      <c r="H37" s="24" t="n"/>
      <c r="I37" s="24" t="n"/>
      <c r="J37" s="25">
        <f>IF(OR(H37="",I37=""),"",H37-I37)</f>
        <v/>
      </c>
      <c r="K37" s="26">
        <f>IF(C37="","",IF(TODAY()&gt;G37,"Expired",IF(AND(ISNUMBER(I37),ISNUMBER(H37),I37&gt;=H37),"Exhausted","Active")))</f>
        <v/>
      </c>
    </row>
    <row r="38" ht="15" customHeight="1" s="17">
      <c r="A38" s="27" t="n"/>
      <c r="B38" s="27" t="n"/>
      <c r="C38" s="27" t="n"/>
      <c r="D38" s="27" t="n"/>
      <c r="E38" s="28" t="n"/>
      <c r="F38" s="29" t="n"/>
      <c r="G38" s="29" t="n"/>
      <c r="H38" s="30" t="n"/>
      <c r="I38" s="30" t="n"/>
      <c r="J38" s="25">
        <f>IF(OR(H38="",I38=""),"",H38-I38)</f>
        <v/>
      </c>
      <c r="K38" s="31">
        <f>IF(C38="","",IF(TODAY()&gt;G38,"Expired",IF(AND(ISNUMBER(I38),ISNUMBER(H38),I38&gt;=H38),"Exhausted","Active")))</f>
        <v/>
      </c>
    </row>
    <row r="39" ht="15" customHeight="1" s="17">
      <c r="A39" s="21" t="n"/>
      <c r="B39" s="21" t="n"/>
      <c r="C39" s="21" t="n"/>
      <c r="D39" s="21" t="n"/>
      <c r="E39" s="22" t="n"/>
      <c r="F39" s="23" t="n"/>
      <c r="G39" s="23" t="n"/>
      <c r="H39" s="24" t="n"/>
      <c r="I39" s="24" t="n"/>
      <c r="J39" s="25">
        <f>IF(OR(H39="",I39=""),"",H39-I39)</f>
        <v/>
      </c>
      <c r="K39" s="26">
        <f>IF(C39="","",IF(TODAY()&gt;G39,"Expired",IF(AND(ISNUMBER(I39),ISNUMBER(H39),I39&gt;=H39),"Exhausted","Active")))</f>
        <v/>
      </c>
    </row>
    <row r="40" ht="15" customHeight="1" s="17">
      <c r="A40" s="27" t="n"/>
      <c r="B40" s="27" t="n"/>
      <c r="C40" s="27" t="n"/>
      <c r="D40" s="27" t="n"/>
      <c r="E40" s="28" t="n"/>
      <c r="F40" s="29" t="n"/>
      <c r="G40" s="29" t="n"/>
      <c r="H40" s="30" t="n"/>
      <c r="I40" s="30" t="n"/>
      <c r="J40" s="25">
        <f>IF(OR(H40="",I40=""),"",H40-I40)</f>
        <v/>
      </c>
      <c r="K40" s="31">
        <f>IF(C40="","",IF(TODAY()&gt;G40,"Expired",IF(AND(ISNUMBER(I40),ISNUMBER(H40),I40&gt;=H40),"Exhausted","Active")))</f>
        <v/>
      </c>
    </row>
    <row r="41" ht="15" customHeight="1" s="17">
      <c r="A41" s="21" t="n"/>
      <c r="B41" s="21" t="n"/>
      <c r="C41" s="21" t="n"/>
      <c r="D41" s="21" t="n"/>
      <c r="E41" s="22" t="n"/>
      <c r="F41" s="23" t="n"/>
      <c r="G41" s="23" t="n"/>
      <c r="H41" s="24" t="n"/>
      <c r="I41" s="24" t="n"/>
      <c r="J41" s="25">
        <f>IF(OR(H41="",I41=""),"",H41-I41)</f>
        <v/>
      </c>
      <c r="K41" s="26">
        <f>IF(C41="","",IF(TODAY()&gt;G41,"Expired",IF(AND(ISNUMBER(I41),ISNUMBER(H41),I41&gt;=H41),"Exhausted","Active")))</f>
        <v/>
      </c>
    </row>
    <row r="42" ht="15" customHeight="1" s="17">
      <c r="A42" s="27" t="n"/>
      <c r="B42" s="27" t="n"/>
      <c r="C42" s="27" t="n"/>
      <c r="D42" s="27" t="n"/>
      <c r="E42" s="28" t="n"/>
      <c r="F42" s="29" t="n"/>
      <c r="G42" s="29" t="n"/>
      <c r="H42" s="30" t="n"/>
      <c r="I42" s="30" t="n"/>
      <c r="J42" s="25">
        <f>IF(OR(H42="",I42=""),"",H42-I42)</f>
        <v/>
      </c>
      <c r="K42" s="31">
        <f>IF(C42="","",IF(TODAY()&gt;G42,"Expired",IF(AND(ISNUMBER(I42),ISNUMBER(H42),I42&gt;=H42),"Exhausted","Active")))</f>
        <v/>
      </c>
    </row>
    <row r="43" ht="15" customHeight="1" s="17">
      <c r="A43" s="21" t="n"/>
      <c r="B43" s="21" t="n"/>
      <c r="C43" s="21" t="n"/>
      <c r="D43" s="21" t="n"/>
      <c r="E43" s="22" t="n"/>
      <c r="F43" s="23" t="n"/>
      <c r="G43" s="23" t="n"/>
      <c r="H43" s="24" t="n"/>
      <c r="I43" s="24" t="n"/>
      <c r="J43" s="25">
        <f>IF(OR(H43="",I43=""),"",H43-I43)</f>
        <v/>
      </c>
      <c r="K43" s="26">
        <f>IF(C43="","",IF(TODAY()&gt;G43,"Expired",IF(AND(ISNUMBER(I43),ISNUMBER(H43),I43&gt;=H43),"Exhausted","Active")))</f>
        <v/>
      </c>
    </row>
    <row r="44" ht="15" customHeight="1" s="17">
      <c r="A44" s="27" t="n"/>
      <c r="B44" s="27" t="n"/>
      <c r="C44" s="27" t="n"/>
      <c r="D44" s="27" t="n"/>
      <c r="E44" s="28" t="n"/>
      <c r="F44" s="29" t="n"/>
      <c r="G44" s="29" t="n"/>
      <c r="H44" s="30" t="n"/>
      <c r="I44" s="30" t="n"/>
      <c r="J44" s="25">
        <f>IF(OR(H44="",I44=""),"",H44-I44)</f>
        <v/>
      </c>
      <c r="K44" s="31">
        <f>IF(C44="","",IF(TODAY()&gt;G44,"Expired",IF(AND(ISNUMBER(I44),ISNUMBER(H44),I44&gt;=H44),"Exhausted","Active")))</f>
        <v/>
      </c>
    </row>
    <row r="46" ht="15" customHeight="1" s="17">
      <c r="A46" s="19" t="inlineStr">
        <is>
          <t>Validate every certificate on TRACES before applying it. If the certified limit is exhausted or the validity expires, the normal TDS rate revives. General information, not professional advice.</t>
        </is>
      </c>
    </row>
  </sheetData>
  <sheetProtection selectLockedCells="1" selectUnlockedCells="1" sheet="1" objects="0" insertRows="1" insertHyperlinks="1" autoFilter="1" scenarios="0" formatColumns="1" deleteColumns="1" insertColumns="1" pivotTables="1" deleteRows="1" formatCells="1" formatRows="1" sort="1" password="D0DB"/>
  <mergeCells count="3">
    <mergeCell ref="A2:K2"/>
    <mergeCell ref="A1:K1"/>
    <mergeCell ref="A46:K46"/>
  </mergeCells>
  <conditionalFormatting sqref="J5:J44">
    <cfRule type="expression" rank="0" priority="2" equalAverage="0" aboveAverage="0" dxfId="0" text="" percent="0" bottom="0">
      <formula>AND(ISNUMBER(J5),ISNUMBER(H5),J5&lt;0.1*H5)</formula>
    </cfRule>
  </conditionalFormatting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2026-06-28T12:58:38Z</dcterms:created>
  <dcterms:modified xmlns:dcterms="http://purl.org/dc/terms/" xmlns:xsi="http://www.w3.org/2001/XMLSchema-instance" xsi:type="dcterms:W3CDTF">2026-06-28T13:06:27Z</dcterms:modified>
  <cp:revision>0</cp:revision>
</cp:coreProperties>
</file>