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ate Reference" sheetId="1" state="visible" r:id="rId3"/>
    <sheet name="Vendor Master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<sst xmlns="http://schemas.openxmlformats.org/spreadsheetml/2006/main" count="84" uniqueCount="69">
  <si>
    <t xml:space="preserve">TDS Rate Reference (FY 2026-27)</t>
  </si>
  <si>
    <t xml:space="preserve">Editable assumptions — verify against the tdsguru.in rate chart. Rates as decimals (0.02 = 2%).</t>
  </si>
  <si>
    <t xml:space="preserve">Section</t>
  </si>
  <si>
    <t xml:space="preserve">Nature of payment</t>
  </si>
  <si>
    <t xml:space="preserve">Code</t>
  </si>
  <si>
    <t xml:space="preserve">Threshold ₹</t>
  </si>
  <si>
    <t xml:space="preserve">Rate Ind/HUF</t>
  </si>
  <si>
    <t xml:space="preserve">Rate Other</t>
  </si>
  <si>
    <t xml:space="preserve">194C</t>
  </si>
  <si>
    <t xml:space="preserve">Contractors / works contract</t>
  </si>
  <si>
    <t xml:space="preserve">1024</t>
  </si>
  <si>
    <t xml:space="preserve">194J-P</t>
  </si>
  <si>
    <t xml:space="preserve">Professional fees</t>
  </si>
  <si>
    <t xml:space="preserve">1019</t>
  </si>
  <si>
    <t xml:space="preserve">194J-T</t>
  </si>
  <si>
    <t xml:space="preserve">Technical / royalty / software</t>
  </si>
  <si>
    <t xml:space="preserve">1020</t>
  </si>
  <si>
    <t xml:space="preserve">194H</t>
  </si>
  <si>
    <t xml:space="preserve">Commission / brokerage</t>
  </si>
  <si>
    <t xml:space="preserve">1016</t>
  </si>
  <si>
    <t xml:space="preserve">194I-LB</t>
  </si>
  <si>
    <t xml:space="preserve">Rent — land / building</t>
  </si>
  <si>
    <t xml:space="preserve">1021</t>
  </si>
  <si>
    <t xml:space="preserve">194I-PM</t>
  </si>
  <si>
    <t xml:space="preserve">Rent — plant / machinery</t>
  </si>
  <si>
    <t xml:space="preserve">1022</t>
  </si>
  <si>
    <t xml:space="preserve">194Q</t>
  </si>
  <si>
    <t xml:space="preserve">Purchase of goods</t>
  </si>
  <si>
    <t xml:space="preserve">1049</t>
  </si>
  <si>
    <t xml:space="preserve">194A</t>
  </si>
  <si>
    <t xml:space="preserve">Interest (other than securities)</t>
  </si>
  <si>
    <t xml:space="preserve">1014</t>
  </si>
  <si>
    <t xml:space="preserve">194T</t>
  </si>
  <si>
    <t xml:space="preserve">Partner remuneration / interest</t>
  </si>
  <si>
    <t xml:space="preserve">1067</t>
  </si>
  <si>
    <t xml:space="preserve">195</t>
  </si>
  <si>
    <t xml:space="preserve">Payment to non-resident</t>
  </si>
  <si>
    <t xml:space="preserve">1061</t>
  </si>
  <si>
    <t xml:space="preserve">Note: 195 (non-resident) rate depends on the nature of income and DTAA — enter the applicable rate manually in the master. 194C also has a ₹30,000 single-bill trigger. Blue cells are editable inputs.</t>
  </si>
  <si>
    <t xml:space="preserve">Vendor TDS Declaration &amp; Rate Master</t>
  </si>
  <si>
    <t xml:space="preserve">One row per vendor. Grey/auto columns are formula-driven. Built &amp; maintained by a CA firm · tdsguru.in</t>
  </si>
  <si>
    <t xml:space="preserve">Vendor name</t>
  </si>
  <si>
    <t xml:space="preserve">PAN</t>
  </si>
  <si>
    <t xml:space="preserve">PAN status</t>
  </si>
  <si>
    <t xml:space="preserve">Vendor type</t>
  </si>
  <si>
    <t xml:space="preserve">Base rate</t>
  </si>
  <si>
    <t xml:space="preserve">Sec 197?</t>
  </si>
  <si>
    <t xml:space="preserve">Cert. rate</t>
  </si>
  <si>
    <t xml:space="preserve">Applicable rate</t>
  </si>
  <si>
    <t xml:space="preserve">MSME</t>
  </si>
  <si>
    <t xml:space="preserve">Paid YTD ₹</t>
  </si>
  <si>
    <t xml:space="preserve">Threshold status</t>
  </si>
  <si>
    <t xml:space="preserve">TDS YTD ₹</t>
  </si>
  <si>
    <t xml:space="preserve">ABC Constructions Pvt Ltd</t>
  </si>
  <si>
    <t xml:space="preserve">AAACA1234A</t>
  </si>
  <si>
    <t xml:space="preserve">Valid</t>
  </si>
  <si>
    <t xml:space="preserve">Other</t>
  </si>
  <si>
    <t xml:space="preserve">N</t>
  </si>
  <si>
    <t xml:space="preserve">Small</t>
  </si>
  <si>
    <t xml:space="preserve">Rao &amp; Associates (CA firm)</t>
  </si>
  <si>
    <t xml:space="preserve">AABFR5678B</t>
  </si>
  <si>
    <t xml:space="preserve">No</t>
  </si>
  <si>
    <t xml:space="preserve">Vendor without PAN</t>
  </si>
  <si>
    <t xml:space="preserve">Not provided</t>
  </si>
  <si>
    <t xml:space="preserve">Mr. Suresh (consultant)</t>
  </si>
  <si>
    <t xml:space="preserve">ABCPS9012C</t>
  </si>
  <si>
    <t xml:space="preserve">Individual/HUF</t>
  </si>
  <si>
    <t xml:space="preserve">Y</t>
  </si>
  <si>
    <t xml:space="preserve">Legend: grey columns are auto-calculated; white columns are your inputs. No-PAN rate = higher of 20% or normal rate (Sec 397(2)/old 206AA). Section 206AB/206CCA non-filer status is NOT tracked — those sections were removed from 1 Apr 2025.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</si>
</sst>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0.00%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1F4E79"/>
      <name val="Calibri"/>
      <family val="0"/>
      <charset val="1"/>
    </font>
    <font>
      <i val="true"/>
      <sz val="9"/>
      <color rgb="FF666666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sz val="10"/>
      <color rgb="FF000000"/>
      <name val="Calibri"/>
      <family val="0"/>
      <charset val="1"/>
    </font>
    <font>
      <sz val="10"/>
      <color rgb="FF0000FF"/>
      <name val="Calibri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EAF1F8"/>
        <bgColor rgb="FFF2F2F2"/>
      </patternFill>
    </fill>
    <fill>
      <patternFill patternType="solid">
        <fgColor rgb="FFF2F2F2"/>
        <bgColor rgb="FFEAF1F8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8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8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7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7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7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7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7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>
          <bgColor rgb="FFD7ECDD"/>
        </patternFill>
      </fill>
    </dxf>
    <dxf>
      <fill>
        <patternFill>
          <bgColor rgb="FFF8D7DA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BBBBB"/>
      <rgbColor rgb="FF808080"/>
      <rgbColor rgb="FF9999FF"/>
      <rgbColor rgb="FF993366"/>
      <rgbColor rgb="FFF2F2F2"/>
      <rgbColor rgb="FFEAF1F8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CDD"/>
      <rgbColor rgb="FFFFFF99"/>
      <rgbColor rgb="FF99CCFF"/>
      <rgbColor rgb="FFFF99CC"/>
      <rgbColor rgb="FFCC99FF"/>
      <rgbColor rgb="FFF8D7DA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12"/>
    <col collapsed="false" customWidth="true" hidden="false" outlineLevel="0" max="2" min="2" style="1" width="30"/>
    <col collapsed="false" customWidth="true" hidden="false" outlineLevel="0" max="3" min="3" style="1" width="8"/>
    <col collapsed="false" customWidth="true" hidden="false" outlineLevel="0" max="4" min="4" style="1" width="14"/>
    <col collapsed="false" customWidth="true" hidden="false" outlineLevel="0" max="5" min="5" style="1" width="13"/>
    <col collapsed="false" customWidth="true" hidden="false" outlineLevel="0" max="6" min="6" style="1" width="12"/>
  </cols>
  <sheetData>
    <row r="1" customFormat="false" ht="21.75" hidden="false" customHeight="true" outlineLevel="0" collapsed="false">
      <c r="A1" s="2" t="s">
        <v>0</v>
      </c>
      <c r="B1" s="2"/>
      <c r="C1" s="2"/>
      <c r="D1" s="2"/>
      <c r="E1" s="2"/>
      <c r="F1" s="2"/>
    </row>
    <row r="2" customFormat="false" ht="15" hidden="false" customHeight="true" outlineLevel="0" collapsed="false">
      <c r="A2" s="3" t="s">
        <v>1</v>
      </c>
      <c r="B2" s="3"/>
      <c r="C2" s="3"/>
      <c r="D2" s="3"/>
      <c r="E2" s="3"/>
      <c r="F2" s="3"/>
    </row>
    <row r="4" customFormat="false" ht="15" hidden="false" customHeight="true" outlineLevel="0" collapsed="false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customFormat="false" ht="15" hidden="false" customHeight="true" outlineLevel="0" collapsed="false">
      <c r="A5" s="5" t="s">
        <v>8</v>
      </c>
      <c r="B5" s="5" t="s">
        <v>9</v>
      </c>
      <c r="C5" s="5" t="s">
        <v>10</v>
      </c>
      <c r="D5" s="6" t="n">
        <v>100000</v>
      </c>
      <c r="E5" s="7" t="n">
        <v>0.01</v>
      </c>
      <c r="F5" s="7" t="n">
        <v>0.02</v>
      </c>
    </row>
    <row r="6" customFormat="false" ht="15" hidden="false" customHeight="true" outlineLevel="0" collapsed="false">
      <c r="A6" s="8" t="s">
        <v>11</v>
      </c>
      <c r="B6" s="8" t="s">
        <v>12</v>
      </c>
      <c r="C6" s="8" t="s">
        <v>13</v>
      </c>
      <c r="D6" s="9" t="n">
        <v>50000</v>
      </c>
      <c r="E6" s="10" t="n">
        <v>0.1</v>
      </c>
      <c r="F6" s="10" t="n">
        <v>0.1</v>
      </c>
    </row>
    <row r="7" customFormat="false" ht="15" hidden="false" customHeight="true" outlineLevel="0" collapsed="false">
      <c r="A7" s="5" t="s">
        <v>14</v>
      </c>
      <c r="B7" s="5" t="s">
        <v>15</v>
      </c>
      <c r="C7" s="5" t="s">
        <v>16</v>
      </c>
      <c r="D7" s="6" t="n">
        <v>50000</v>
      </c>
      <c r="E7" s="7" t="n">
        <v>0.02</v>
      </c>
      <c r="F7" s="7" t="n">
        <v>0.02</v>
      </c>
    </row>
    <row r="8" customFormat="false" ht="15" hidden="false" customHeight="true" outlineLevel="0" collapsed="false">
      <c r="A8" s="8" t="s">
        <v>17</v>
      </c>
      <c r="B8" s="8" t="s">
        <v>18</v>
      </c>
      <c r="C8" s="8" t="s">
        <v>19</v>
      </c>
      <c r="D8" s="9" t="n">
        <v>20000</v>
      </c>
      <c r="E8" s="10" t="n">
        <v>0.02</v>
      </c>
      <c r="F8" s="10" t="n">
        <v>0.02</v>
      </c>
    </row>
    <row r="9" customFormat="false" ht="15" hidden="false" customHeight="true" outlineLevel="0" collapsed="false">
      <c r="A9" s="5" t="s">
        <v>20</v>
      </c>
      <c r="B9" s="5" t="s">
        <v>21</v>
      </c>
      <c r="C9" s="5" t="s">
        <v>22</v>
      </c>
      <c r="D9" s="6" t="n">
        <v>600000</v>
      </c>
      <c r="E9" s="7" t="n">
        <v>0.1</v>
      </c>
      <c r="F9" s="7" t="n">
        <v>0.1</v>
      </c>
    </row>
    <row r="10" customFormat="false" ht="15" hidden="false" customHeight="true" outlineLevel="0" collapsed="false">
      <c r="A10" s="8" t="s">
        <v>23</v>
      </c>
      <c r="B10" s="8" t="s">
        <v>24</v>
      </c>
      <c r="C10" s="8" t="s">
        <v>25</v>
      </c>
      <c r="D10" s="9" t="n">
        <v>600000</v>
      </c>
      <c r="E10" s="10" t="n">
        <v>0.02</v>
      </c>
      <c r="F10" s="10" t="n">
        <v>0.02</v>
      </c>
    </row>
    <row r="11" customFormat="false" ht="15" hidden="false" customHeight="true" outlineLevel="0" collapsed="false">
      <c r="A11" s="5" t="s">
        <v>26</v>
      </c>
      <c r="B11" s="5" t="s">
        <v>27</v>
      </c>
      <c r="C11" s="5" t="s">
        <v>28</v>
      </c>
      <c r="D11" s="6" t="n">
        <v>5000000</v>
      </c>
      <c r="E11" s="7" t="n">
        <v>0.001</v>
      </c>
      <c r="F11" s="7" t="n">
        <v>0.001</v>
      </c>
    </row>
    <row r="12" customFormat="false" ht="15" hidden="false" customHeight="true" outlineLevel="0" collapsed="false">
      <c r="A12" s="8" t="s">
        <v>29</v>
      </c>
      <c r="B12" s="8" t="s">
        <v>30</v>
      </c>
      <c r="C12" s="8" t="s">
        <v>31</v>
      </c>
      <c r="D12" s="9" t="n">
        <v>50000</v>
      </c>
      <c r="E12" s="10" t="n">
        <v>0.1</v>
      </c>
      <c r="F12" s="10" t="n">
        <v>0.1</v>
      </c>
    </row>
    <row r="13" customFormat="false" ht="15" hidden="false" customHeight="true" outlineLevel="0" collapsed="false">
      <c r="A13" s="5" t="s">
        <v>32</v>
      </c>
      <c r="B13" s="5" t="s">
        <v>33</v>
      </c>
      <c r="C13" s="5" t="s">
        <v>34</v>
      </c>
      <c r="D13" s="6" t="n">
        <v>20000</v>
      </c>
      <c r="E13" s="7" t="n">
        <v>0.1</v>
      </c>
      <c r="F13" s="7" t="n">
        <v>0.1</v>
      </c>
    </row>
    <row r="14" customFormat="false" ht="15" hidden="false" customHeight="true" outlineLevel="0" collapsed="false">
      <c r="A14" s="8" t="s">
        <v>35</v>
      </c>
      <c r="B14" s="8" t="s">
        <v>36</v>
      </c>
      <c r="C14" s="8" t="s">
        <v>37</v>
      </c>
      <c r="D14" s="9" t="n">
        <v>0</v>
      </c>
      <c r="E14" s="10" t="n">
        <v>0</v>
      </c>
      <c r="F14" s="10" t="n">
        <v>0</v>
      </c>
    </row>
    <row r="16" customFormat="false" ht="15" hidden="false" customHeight="true" outlineLevel="0" collapsed="false">
      <c r="A16" s="3" t="s">
        <v>38</v>
      </c>
      <c r="B16" s="3"/>
      <c r="C16" s="3"/>
      <c r="D16" s="3"/>
      <c r="E16" s="3"/>
      <c r="F16" s="3"/>
    </row>
  </sheetData>
  <mergeCells count="3">
    <mergeCell ref="A1:F1"/>
    <mergeCell ref="A2:F2"/>
    <mergeCell ref="A16:F1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6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26"/>
    <col collapsed="false" customWidth="true" hidden="false" outlineLevel="0" max="2" min="2" style="1" width="13"/>
    <col collapsed="false" customWidth="true" hidden="false" outlineLevel="0" max="3" min="3" style="1" width="12"/>
    <col collapsed="false" customWidth="true" hidden="false" outlineLevel="0" max="4" min="4" style="1" width="14"/>
    <col collapsed="false" customWidth="true" hidden="false" outlineLevel="0" max="5" min="5" style="1" width="10"/>
    <col collapsed="false" customWidth="true" hidden="false" outlineLevel="0" max="6" min="6" style="1" width="7"/>
    <col collapsed="false" customWidth="true" hidden="false" outlineLevel="0" max="7" min="7" style="1" width="9"/>
    <col collapsed="false" customWidth="true" hidden="false" outlineLevel="0" max="8" min="8" style="1" width="8"/>
    <col collapsed="false" customWidth="true" hidden="false" outlineLevel="0" max="9" min="9" style="1" width="9"/>
    <col collapsed="false" customWidth="true" hidden="false" outlineLevel="0" max="10" min="10" style="1" width="12"/>
    <col collapsed="false" customWidth="true" hidden="false" outlineLevel="0" max="11" min="11" style="1" width="9"/>
    <col collapsed="false" customWidth="true" hidden="false" outlineLevel="0" max="13" min="12" style="1" width="12"/>
    <col collapsed="false" customWidth="true" hidden="false" outlineLevel="0" max="14" min="14" style="1" width="20"/>
    <col collapsed="false" customWidth="true" hidden="false" outlineLevel="0" max="15" min="15" style="1" width="11"/>
  </cols>
  <sheetData>
    <row r="1" customFormat="false" ht="21.75" hidden="false" customHeight="true" outlineLevel="0" collapsed="false">
      <c r="A1" s="2" t="s">
        <v>39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15" hidden="false" customHeight="true" outlineLevel="0" collapsed="false">
      <c r="A2" s="3" t="s">
        <v>40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4" customFormat="false" ht="15" hidden="false" customHeight="true" outlineLevel="0" collapsed="false">
      <c r="A4" s="4" t="s">
        <v>41</v>
      </c>
      <c r="B4" s="4" t="s">
        <v>42</v>
      </c>
      <c r="C4" s="4" t="s">
        <v>43</v>
      </c>
      <c r="D4" s="4" t="s">
        <v>44</v>
      </c>
      <c r="E4" s="4" t="s">
        <v>2</v>
      </c>
      <c r="F4" s="4" t="s">
        <v>4</v>
      </c>
      <c r="G4" s="4" t="s">
        <v>45</v>
      </c>
      <c r="H4" s="4" t="s">
        <v>46</v>
      </c>
      <c r="I4" s="4" t="s">
        <v>47</v>
      </c>
      <c r="J4" s="4" t="s">
        <v>48</v>
      </c>
      <c r="K4" s="4" t="s">
        <v>49</v>
      </c>
      <c r="L4" s="4" t="s">
        <v>5</v>
      </c>
      <c r="M4" s="4" t="s">
        <v>50</v>
      </c>
      <c r="N4" s="4" t="s">
        <v>51</v>
      </c>
      <c r="O4" s="4" t="s">
        <v>52</v>
      </c>
    </row>
    <row r="5" customFormat="false" ht="15" hidden="false" customHeight="true" outlineLevel="0" collapsed="false">
      <c r="A5" s="11" t="s">
        <v>53</v>
      </c>
      <c r="B5" s="11" t="s">
        <v>54</v>
      </c>
      <c r="C5" s="11" t="s">
        <v>55</v>
      </c>
      <c r="D5" s="11" t="s">
        <v>56</v>
      </c>
      <c r="E5" s="11" t="s">
        <v>8</v>
      </c>
      <c r="F5" s="12" t="str">
        <f aca="false">IFERROR(INDEX('Rate Reference'!$C$5:$C$14,MATCH(E5,'Rate Reference'!$A$5:$A$14,0)),"")</f>
        <v>1024</v>
      </c>
      <c r="G5" s="13" t="n">
        <f aca="false">IFERROR(IF(D5="Individual/HUF",INDEX('Rate Reference'!$E$5:$E$14,MATCH(E5,'Rate Reference'!$A$5:$A$14,0)),INDEX('Rate Reference'!$F$5:$F$14,MATCH(E5,'Rate Reference'!$A$5:$A$14,0))),"")</f>
        <v>0.02</v>
      </c>
      <c r="H5" s="11" t="s">
        <v>57</v>
      </c>
      <c r="I5" s="14"/>
      <c r="J5" s="13" t="n">
        <f aca="false">IF(C5="","",IF(C5&lt;&gt;"Valid",MAX(0.2,IF(ISNUMBER(G5),G5,0)),IF(H5="Y",IF(ISNUMBER(I5),I5,0),G5)))</f>
        <v>0.02</v>
      </c>
      <c r="K5" s="11" t="s">
        <v>58</v>
      </c>
      <c r="L5" s="15" t="n">
        <f aca="false">IFERROR(INDEX('Rate Reference'!$D$5:$D$14,MATCH(E5,'Rate Reference'!$A$5:$A$14,0)),"")</f>
        <v>100000</v>
      </c>
      <c r="M5" s="16" t="n">
        <v>92000</v>
      </c>
      <c r="N5" s="12" t="str">
        <f aca="false">IF(OR(L5="",M5=""),"",IF(M5&gt;=L5,"Crossed - deduct on full","Within limit"))</f>
        <v>Within limit</v>
      </c>
      <c r="O5" s="16"/>
    </row>
    <row r="6" customFormat="false" ht="15" hidden="false" customHeight="true" outlineLevel="0" collapsed="false">
      <c r="A6" s="17" t="s">
        <v>59</v>
      </c>
      <c r="B6" s="17" t="s">
        <v>60</v>
      </c>
      <c r="C6" s="17" t="s">
        <v>55</v>
      </c>
      <c r="D6" s="17" t="s">
        <v>56</v>
      </c>
      <c r="E6" s="17" t="s">
        <v>11</v>
      </c>
      <c r="F6" s="12" t="str">
        <f aca="false">IFERROR(INDEX('Rate Reference'!$C$5:$C$14,MATCH(E6,'Rate Reference'!$A$5:$A$14,0)),"")</f>
        <v>1019</v>
      </c>
      <c r="G6" s="13" t="n">
        <f aca="false">IFERROR(IF(D6="Individual/HUF",INDEX('Rate Reference'!$E$5:$E$14,MATCH(E6,'Rate Reference'!$A$5:$A$14,0)),INDEX('Rate Reference'!$F$5:$F$14,MATCH(E6,'Rate Reference'!$A$5:$A$14,0))),"")</f>
        <v>0.1</v>
      </c>
      <c r="H6" s="17" t="s">
        <v>57</v>
      </c>
      <c r="I6" s="18"/>
      <c r="J6" s="13" t="n">
        <f aca="false">IF(C6="","",IF(C6&lt;&gt;"Valid",MAX(0.2,IF(ISNUMBER(G6),G6,0)),IF(H6="Y",IF(ISNUMBER(I6),I6,0),G6)))</f>
        <v>0.1</v>
      </c>
      <c r="K6" s="17" t="s">
        <v>61</v>
      </c>
      <c r="L6" s="15" t="n">
        <f aca="false">IFERROR(INDEX('Rate Reference'!$D$5:$D$14,MATCH(E6,'Rate Reference'!$A$5:$A$14,0)),"")</f>
        <v>50000</v>
      </c>
      <c r="M6" s="19" t="n">
        <v>120000</v>
      </c>
      <c r="N6" s="12" t="str">
        <f aca="false">IF(OR(L6="",M6=""),"",IF(M6&gt;=L6,"Crossed - deduct on full","Within limit"))</f>
        <v>Crossed - deduct on full</v>
      </c>
      <c r="O6" s="19"/>
    </row>
    <row r="7" customFormat="false" ht="15" hidden="false" customHeight="true" outlineLevel="0" collapsed="false">
      <c r="A7" s="11" t="s">
        <v>62</v>
      </c>
      <c r="B7" s="11"/>
      <c r="C7" s="11" t="s">
        <v>63</v>
      </c>
      <c r="D7" s="11" t="s">
        <v>56</v>
      </c>
      <c r="E7" s="11" t="s">
        <v>8</v>
      </c>
      <c r="F7" s="12" t="str">
        <f aca="false">IFERROR(INDEX('Rate Reference'!$C$5:$C$14,MATCH(E7,'Rate Reference'!$A$5:$A$14,0)),"")</f>
        <v>1024</v>
      </c>
      <c r="G7" s="13" t="n">
        <f aca="false">IFERROR(IF(D7="Individual/HUF",INDEX('Rate Reference'!$E$5:$E$14,MATCH(E7,'Rate Reference'!$A$5:$A$14,0)),INDEX('Rate Reference'!$F$5:$F$14,MATCH(E7,'Rate Reference'!$A$5:$A$14,0))),"")</f>
        <v>0.02</v>
      </c>
      <c r="H7" s="11" t="s">
        <v>57</v>
      </c>
      <c r="I7" s="14"/>
      <c r="J7" s="13" t="n">
        <f aca="false">IF(C7="","",IF(C7&lt;&gt;"Valid",MAX(0.2,IF(ISNUMBER(G7),G7,0)),IF(H7="Y",IF(ISNUMBER(I7),I7,0),G7)))</f>
        <v>0.2</v>
      </c>
      <c r="K7" s="11" t="s">
        <v>61</v>
      </c>
      <c r="L7" s="15" t="n">
        <f aca="false">IFERROR(INDEX('Rate Reference'!$D$5:$D$14,MATCH(E7,'Rate Reference'!$A$5:$A$14,0)),"")</f>
        <v>100000</v>
      </c>
      <c r="M7" s="16" t="n">
        <v>45000</v>
      </c>
      <c r="N7" s="12" t="str">
        <f aca="false">IF(OR(L7="",M7=""),"",IF(M7&gt;=L7,"Crossed - deduct on full","Within limit"))</f>
        <v>Within limit</v>
      </c>
      <c r="O7" s="16"/>
    </row>
    <row r="8" customFormat="false" ht="15" hidden="false" customHeight="true" outlineLevel="0" collapsed="false">
      <c r="A8" s="17" t="s">
        <v>64</v>
      </c>
      <c r="B8" s="17" t="s">
        <v>65</v>
      </c>
      <c r="C8" s="17" t="s">
        <v>55</v>
      </c>
      <c r="D8" s="17" t="s">
        <v>66</v>
      </c>
      <c r="E8" s="17" t="s">
        <v>11</v>
      </c>
      <c r="F8" s="12" t="str">
        <f aca="false">IFERROR(INDEX('Rate Reference'!$C$5:$C$14,MATCH(E8,'Rate Reference'!$A$5:$A$14,0)),"")</f>
        <v>1019</v>
      </c>
      <c r="G8" s="13" t="n">
        <f aca="false">IFERROR(IF(D8="Individual/HUF",INDEX('Rate Reference'!$E$5:$E$14,MATCH(E8,'Rate Reference'!$A$5:$A$14,0)),INDEX('Rate Reference'!$F$5:$F$14,MATCH(E8,'Rate Reference'!$A$5:$A$14,0))),"")</f>
        <v>0.1</v>
      </c>
      <c r="H8" s="17" t="s">
        <v>67</v>
      </c>
      <c r="I8" s="18" t="n">
        <v>0.02</v>
      </c>
      <c r="J8" s="13" t="n">
        <f aca="false">IF(C8="","",IF(C8&lt;&gt;"Valid",MAX(0.2,IF(ISNUMBER(G8),G8,0)),IF(H8="Y",IF(ISNUMBER(I8),I8,0),G8)))</f>
        <v>0.02</v>
      </c>
      <c r="K8" s="17" t="s">
        <v>61</v>
      </c>
      <c r="L8" s="15" t="n">
        <f aca="false">IFERROR(INDEX('Rate Reference'!$D$5:$D$14,MATCH(E8,'Rate Reference'!$A$5:$A$14,0)),"")</f>
        <v>50000</v>
      </c>
      <c r="M8" s="19" t="n">
        <v>80000</v>
      </c>
      <c r="N8" s="12" t="str">
        <f aca="false">IF(OR(L8="",M8=""),"",IF(M8&gt;=L8,"Crossed - deduct on full","Within limit"))</f>
        <v>Crossed - deduct on full</v>
      </c>
      <c r="O8" s="19"/>
    </row>
    <row r="9" customFormat="false" ht="15" hidden="false" customHeight="true" outlineLevel="0" collapsed="false">
      <c r="A9" s="11"/>
      <c r="B9" s="11"/>
      <c r="C9" s="11"/>
      <c r="D9" s="11"/>
      <c r="E9" s="11"/>
      <c r="F9" s="12" t="str">
        <f aca="false">IFERROR(INDEX('Rate Reference'!$C$5:$C$14,MATCH(E9,'Rate Reference'!$A$5:$A$14,0)),"")</f>
        <v/>
      </c>
      <c r="G9" s="13" t="str">
        <f aca="false">IFERROR(IF(D9="Individual/HUF",INDEX('Rate Reference'!$E$5:$E$14,MATCH(E9,'Rate Reference'!$A$5:$A$14,0)),INDEX('Rate Reference'!$F$5:$F$14,MATCH(E9,'Rate Reference'!$A$5:$A$14,0))),"")</f>
        <v/>
      </c>
      <c r="H9" s="11"/>
      <c r="I9" s="14"/>
      <c r="J9" s="13" t="str">
        <f aca="false">IF(C9="","",IF(C9&lt;&gt;"Valid",MAX(0.2,IF(ISNUMBER(G9),G9,0)),IF(H9="Y",IF(ISNUMBER(I9),I9,0),G9)))</f>
        <v/>
      </c>
      <c r="K9" s="11"/>
      <c r="L9" s="15" t="str">
        <f aca="false">IFERROR(INDEX('Rate Reference'!$D$5:$D$14,MATCH(E9,'Rate Reference'!$A$5:$A$14,0)),"")</f>
        <v/>
      </c>
      <c r="M9" s="16"/>
      <c r="N9" s="12" t="str">
        <f aca="false">IF(OR(L9="",M9=""),"",IF(M9&gt;=L9,"Crossed - deduct on full","Within limit"))</f>
        <v/>
      </c>
      <c r="O9" s="16"/>
    </row>
    <row r="10" customFormat="false" ht="15" hidden="false" customHeight="true" outlineLevel="0" collapsed="false">
      <c r="A10" s="17"/>
      <c r="B10" s="17"/>
      <c r="C10" s="17"/>
      <c r="D10" s="17"/>
      <c r="E10" s="17"/>
      <c r="F10" s="12" t="str">
        <f aca="false">IFERROR(INDEX('Rate Reference'!$C$5:$C$14,MATCH(E10,'Rate Reference'!$A$5:$A$14,0)),"")</f>
        <v/>
      </c>
      <c r="G10" s="13" t="str">
        <f aca="false">IFERROR(IF(D10="Individual/HUF",INDEX('Rate Reference'!$E$5:$E$14,MATCH(E10,'Rate Reference'!$A$5:$A$14,0)),INDEX('Rate Reference'!$F$5:$F$14,MATCH(E10,'Rate Reference'!$A$5:$A$14,0))),"")</f>
        <v/>
      </c>
      <c r="H10" s="17"/>
      <c r="I10" s="18"/>
      <c r="J10" s="13" t="str">
        <f aca="false">IF(C10="","",IF(C10&lt;&gt;"Valid",MAX(0.2,IF(ISNUMBER(G10),G10,0)),IF(H10="Y",IF(ISNUMBER(I10),I10,0),G10)))</f>
        <v/>
      </c>
      <c r="K10" s="17"/>
      <c r="L10" s="15" t="str">
        <f aca="false">IFERROR(INDEX('Rate Reference'!$D$5:$D$14,MATCH(E10,'Rate Reference'!$A$5:$A$14,0)),"")</f>
        <v/>
      </c>
      <c r="M10" s="19"/>
      <c r="N10" s="12" t="str">
        <f aca="false">IF(OR(L10="",M10=""),"",IF(M10&gt;=L10,"Crossed - deduct on full","Within limit"))</f>
        <v/>
      </c>
      <c r="O10" s="19"/>
    </row>
    <row r="11" customFormat="false" ht="15" hidden="false" customHeight="true" outlineLevel="0" collapsed="false">
      <c r="A11" s="11"/>
      <c r="B11" s="11"/>
      <c r="C11" s="11"/>
      <c r="D11" s="11"/>
      <c r="E11" s="11"/>
      <c r="F11" s="12" t="str">
        <f aca="false">IFERROR(INDEX('Rate Reference'!$C$5:$C$14,MATCH(E11,'Rate Reference'!$A$5:$A$14,0)),"")</f>
        <v/>
      </c>
      <c r="G11" s="13" t="str">
        <f aca="false">IFERROR(IF(D11="Individual/HUF",INDEX('Rate Reference'!$E$5:$E$14,MATCH(E11,'Rate Reference'!$A$5:$A$14,0)),INDEX('Rate Reference'!$F$5:$F$14,MATCH(E11,'Rate Reference'!$A$5:$A$14,0))),"")</f>
        <v/>
      </c>
      <c r="H11" s="11"/>
      <c r="I11" s="14"/>
      <c r="J11" s="13" t="str">
        <f aca="false">IF(C11="","",IF(C11&lt;&gt;"Valid",MAX(0.2,IF(ISNUMBER(G11),G11,0)),IF(H11="Y",IF(ISNUMBER(I11),I11,0),G11)))</f>
        <v/>
      </c>
      <c r="K11" s="11"/>
      <c r="L11" s="15" t="str">
        <f aca="false">IFERROR(INDEX('Rate Reference'!$D$5:$D$14,MATCH(E11,'Rate Reference'!$A$5:$A$14,0)),"")</f>
        <v/>
      </c>
      <c r="M11" s="16"/>
      <c r="N11" s="12" t="str">
        <f aca="false">IF(OR(L11="",M11=""),"",IF(M11&gt;=L11,"Crossed - deduct on full","Within limit"))</f>
        <v/>
      </c>
      <c r="O11" s="16"/>
    </row>
    <row r="12" customFormat="false" ht="15" hidden="false" customHeight="true" outlineLevel="0" collapsed="false">
      <c r="A12" s="17"/>
      <c r="B12" s="17"/>
      <c r="C12" s="17"/>
      <c r="D12" s="17"/>
      <c r="E12" s="17"/>
      <c r="F12" s="12" t="str">
        <f aca="false">IFERROR(INDEX('Rate Reference'!$C$5:$C$14,MATCH(E12,'Rate Reference'!$A$5:$A$14,0)),"")</f>
        <v/>
      </c>
      <c r="G12" s="13" t="str">
        <f aca="false">IFERROR(IF(D12="Individual/HUF",INDEX('Rate Reference'!$E$5:$E$14,MATCH(E12,'Rate Reference'!$A$5:$A$14,0)),INDEX('Rate Reference'!$F$5:$F$14,MATCH(E12,'Rate Reference'!$A$5:$A$14,0))),"")</f>
        <v/>
      </c>
      <c r="H12" s="17"/>
      <c r="I12" s="18"/>
      <c r="J12" s="13" t="str">
        <f aca="false">IF(C12="","",IF(C12&lt;&gt;"Valid",MAX(0.2,IF(ISNUMBER(G12),G12,0)),IF(H12="Y",IF(ISNUMBER(I12),I12,0),G12)))</f>
        <v/>
      </c>
      <c r="K12" s="17"/>
      <c r="L12" s="15" t="str">
        <f aca="false">IFERROR(INDEX('Rate Reference'!$D$5:$D$14,MATCH(E12,'Rate Reference'!$A$5:$A$14,0)),"")</f>
        <v/>
      </c>
      <c r="M12" s="19"/>
      <c r="N12" s="12" t="str">
        <f aca="false">IF(OR(L12="",M12=""),"",IF(M12&gt;=L12,"Crossed - deduct on full","Within limit"))</f>
        <v/>
      </c>
      <c r="O12" s="19"/>
    </row>
    <row r="13" customFormat="false" ht="15" hidden="false" customHeight="true" outlineLevel="0" collapsed="false">
      <c r="A13" s="11"/>
      <c r="B13" s="11"/>
      <c r="C13" s="11"/>
      <c r="D13" s="11"/>
      <c r="E13" s="11"/>
      <c r="F13" s="12" t="str">
        <f aca="false">IFERROR(INDEX('Rate Reference'!$C$5:$C$14,MATCH(E13,'Rate Reference'!$A$5:$A$14,0)),"")</f>
        <v/>
      </c>
      <c r="G13" s="13" t="str">
        <f aca="false">IFERROR(IF(D13="Individual/HUF",INDEX('Rate Reference'!$E$5:$E$14,MATCH(E13,'Rate Reference'!$A$5:$A$14,0)),INDEX('Rate Reference'!$F$5:$F$14,MATCH(E13,'Rate Reference'!$A$5:$A$14,0))),"")</f>
        <v/>
      </c>
      <c r="H13" s="11"/>
      <c r="I13" s="14"/>
      <c r="J13" s="13" t="str">
        <f aca="false">IF(C13="","",IF(C13&lt;&gt;"Valid",MAX(0.2,IF(ISNUMBER(G13),G13,0)),IF(H13="Y",IF(ISNUMBER(I13),I13,0),G13)))</f>
        <v/>
      </c>
      <c r="K13" s="11"/>
      <c r="L13" s="15" t="str">
        <f aca="false">IFERROR(INDEX('Rate Reference'!$D$5:$D$14,MATCH(E13,'Rate Reference'!$A$5:$A$14,0)),"")</f>
        <v/>
      </c>
      <c r="M13" s="16"/>
      <c r="N13" s="12" t="str">
        <f aca="false">IF(OR(L13="",M13=""),"",IF(M13&gt;=L13,"Crossed - deduct on full","Within limit"))</f>
        <v/>
      </c>
      <c r="O13" s="16"/>
    </row>
    <row r="14" customFormat="false" ht="15" hidden="false" customHeight="true" outlineLevel="0" collapsed="false">
      <c r="A14" s="17"/>
      <c r="B14" s="17"/>
      <c r="C14" s="17"/>
      <c r="D14" s="17"/>
      <c r="E14" s="17"/>
      <c r="F14" s="12" t="str">
        <f aca="false">IFERROR(INDEX('Rate Reference'!$C$5:$C$14,MATCH(E14,'Rate Reference'!$A$5:$A$14,0)),"")</f>
        <v/>
      </c>
      <c r="G14" s="13" t="str">
        <f aca="false">IFERROR(IF(D14="Individual/HUF",INDEX('Rate Reference'!$E$5:$E$14,MATCH(E14,'Rate Reference'!$A$5:$A$14,0)),INDEX('Rate Reference'!$F$5:$F$14,MATCH(E14,'Rate Reference'!$A$5:$A$14,0))),"")</f>
        <v/>
      </c>
      <c r="H14" s="17"/>
      <c r="I14" s="18"/>
      <c r="J14" s="13" t="str">
        <f aca="false">IF(C14="","",IF(C14&lt;&gt;"Valid",MAX(0.2,IF(ISNUMBER(G14),G14,0)),IF(H14="Y",IF(ISNUMBER(I14),I14,0),G14)))</f>
        <v/>
      </c>
      <c r="K14" s="17"/>
      <c r="L14" s="15" t="str">
        <f aca="false">IFERROR(INDEX('Rate Reference'!$D$5:$D$14,MATCH(E14,'Rate Reference'!$A$5:$A$14,0)),"")</f>
        <v/>
      </c>
      <c r="M14" s="19"/>
      <c r="N14" s="12" t="str">
        <f aca="false">IF(OR(L14="",M14=""),"",IF(M14&gt;=L14,"Crossed - deduct on full","Within limit"))</f>
        <v/>
      </c>
      <c r="O14" s="19"/>
    </row>
    <row r="15" customFormat="false" ht="15" hidden="false" customHeight="true" outlineLevel="0" collapsed="false">
      <c r="A15" s="11"/>
      <c r="B15" s="11"/>
      <c r="C15" s="11"/>
      <c r="D15" s="11"/>
      <c r="E15" s="11"/>
      <c r="F15" s="12" t="str">
        <f aca="false">IFERROR(INDEX('Rate Reference'!$C$5:$C$14,MATCH(E15,'Rate Reference'!$A$5:$A$14,0)),"")</f>
        <v/>
      </c>
      <c r="G15" s="13" t="str">
        <f aca="false">IFERROR(IF(D15="Individual/HUF",INDEX('Rate Reference'!$E$5:$E$14,MATCH(E15,'Rate Reference'!$A$5:$A$14,0)),INDEX('Rate Reference'!$F$5:$F$14,MATCH(E15,'Rate Reference'!$A$5:$A$14,0))),"")</f>
        <v/>
      </c>
      <c r="H15" s="11"/>
      <c r="I15" s="14"/>
      <c r="J15" s="13" t="str">
        <f aca="false">IF(C15="","",IF(C15&lt;&gt;"Valid",MAX(0.2,IF(ISNUMBER(G15),G15,0)),IF(H15="Y",IF(ISNUMBER(I15),I15,0),G15)))</f>
        <v/>
      </c>
      <c r="K15" s="11"/>
      <c r="L15" s="15" t="str">
        <f aca="false">IFERROR(INDEX('Rate Reference'!$D$5:$D$14,MATCH(E15,'Rate Reference'!$A$5:$A$14,0)),"")</f>
        <v/>
      </c>
      <c r="M15" s="16"/>
      <c r="N15" s="12" t="str">
        <f aca="false">IF(OR(L15="",M15=""),"",IF(M15&gt;=L15,"Crossed - deduct on full","Within limit"))</f>
        <v/>
      </c>
      <c r="O15" s="16"/>
    </row>
    <row r="16" customFormat="false" ht="15" hidden="false" customHeight="true" outlineLevel="0" collapsed="false">
      <c r="A16" s="17"/>
      <c r="B16" s="17"/>
      <c r="C16" s="17"/>
      <c r="D16" s="17"/>
      <c r="E16" s="17"/>
      <c r="F16" s="12" t="str">
        <f aca="false">IFERROR(INDEX('Rate Reference'!$C$5:$C$14,MATCH(E16,'Rate Reference'!$A$5:$A$14,0)),"")</f>
        <v/>
      </c>
      <c r="G16" s="13" t="str">
        <f aca="false">IFERROR(IF(D16="Individual/HUF",INDEX('Rate Reference'!$E$5:$E$14,MATCH(E16,'Rate Reference'!$A$5:$A$14,0)),INDEX('Rate Reference'!$F$5:$F$14,MATCH(E16,'Rate Reference'!$A$5:$A$14,0))),"")</f>
        <v/>
      </c>
      <c r="H16" s="17"/>
      <c r="I16" s="18"/>
      <c r="J16" s="13" t="str">
        <f aca="false">IF(C16="","",IF(C16&lt;&gt;"Valid",MAX(0.2,IF(ISNUMBER(G16),G16,0)),IF(H16="Y",IF(ISNUMBER(I16),I16,0),G16)))</f>
        <v/>
      </c>
      <c r="K16" s="17"/>
      <c r="L16" s="15" t="str">
        <f aca="false">IFERROR(INDEX('Rate Reference'!$D$5:$D$14,MATCH(E16,'Rate Reference'!$A$5:$A$14,0)),"")</f>
        <v/>
      </c>
      <c r="M16" s="19"/>
      <c r="N16" s="12" t="str">
        <f aca="false">IF(OR(L16="",M16=""),"",IF(M16&gt;=L16,"Crossed - deduct on full","Within limit"))</f>
        <v/>
      </c>
      <c r="O16" s="19"/>
    </row>
    <row r="17" customFormat="false" ht="15" hidden="false" customHeight="true" outlineLevel="0" collapsed="false">
      <c r="A17" s="11"/>
      <c r="B17" s="11"/>
      <c r="C17" s="11"/>
      <c r="D17" s="11"/>
      <c r="E17" s="11"/>
      <c r="F17" s="12" t="str">
        <f aca="false">IFERROR(INDEX('Rate Reference'!$C$5:$C$14,MATCH(E17,'Rate Reference'!$A$5:$A$14,0)),"")</f>
        <v/>
      </c>
      <c r="G17" s="13" t="str">
        <f aca="false">IFERROR(IF(D17="Individual/HUF",INDEX('Rate Reference'!$E$5:$E$14,MATCH(E17,'Rate Reference'!$A$5:$A$14,0)),INDEX('Rate Reference'!$F$5:$F$14,MATCH(E17,'Rate Reference'!$A$5:$A$14,0))),"")</f>
        <v/>
      </c>
      <c r="H17" s="11"/>
      <c r="I17" s="14"/>
      <c r="J17" s="13" t="str">
        <f aca="false">IF(C17="","",IF(C17&lt;&gt;"Valid",MAX(0.2,IF(ISNUMBER(G17),G17,0)),IF(H17="Y",IF(ISNUMBER(I17),I17,0),G17)))</f>
        <v/>
      </c>
      <c r="K17" s="11"/>
      <c r="L17" s="15" t="str">
        <f aca="false">IFERROR(INDEX('Rate Reference'!$D$5:$D$14,MATCH(E17,'Rate Reference'!$A$5:$A$14,0)),"")</f>
        <v/>
      </c>
      <c r="M17" s="16"/>
      <c r="N17" s="12" t="str">
        <f aca="false">IF(OR(L17="",M17=""),"",IF(M17&gt;=L17,"Crossed - deduct on full","Within limit"))</f>
        <v/>
      </c>
      <c r="O17" s="16"/>
    </row>
    <row r="18" customFormat="false" ht="15" hidden="false" customHeight="true" outlineLevel="0" collapsed="false">
      <c r="A18" s="17"/>
      <c r="B18" s="17"/>
      <c r="C18" s="17"/>
      <c r="D18" s="17"/>
      <c r="E18" s="17"/>
      <c r="F18" s="12" t="str">
        <f aca="false">IFERROR(INDEX('Rate Reference'!$C$5:$C$14,MATCH(E18,'Rate Reference'!$A$5:$A$14,0)),"")</f>
        <v/>
      </c>
      <c r="G18" s="13" t="str">
        <f aca="false">IFERROR(IF(D18="Individual/HUF",INDEX('Rate Reference'!$E$5:$E$14,MATCH(E18,'Rate Reference'!$A$5:$A$14,0)),INDEX('Rate Reference'!$F$5:$F$14,MATCH(E18,'Rate Reference'!$A$5:$A$14,0))),"")</f>
        <v/>
      </c>
      <c r="H18" s="17"/>
      <c r="I18" s="18"/>
      <c r="J18" s="13" t="str">
        <f aca="false">IF(C18="","",IF(C18&lt;&gt;"Valid",MAX(0.2,IF(ISNUMBER(G18),G18,0)),IF(H18="Y",IF(ISNUMBER(I18),I18,0),G18)))</f>
        <v/>
      </c>
      <c r="K18" s="17"/>
      <c r="L18" s="15" t="str">
        <f aca="false">IFERROR(INDEX('Rate Reference'!$D$5:$D$14,MATCH(E18,'Rate Reference'!$A$5:$A$14,0)),"")</f>
        <v/>
      </c>
      <c r="M18" s="19"/>
      <c r="N18" s="12" t="str">
        <f aca="false">IF(OR(L18="",M18=""),"",IF(M18&gt;=L18,"Crossed - deduct on full","Within limit"))</f>
        <v/>
      </c>
      <c r="O18" s="19"/>
    </row>
    <row r="19" customFormat="false" ht="15" hidden="false" customHeight="true" outlineLevel="0" collapsed="false">
      <c r="A19" s="11"/>
      <c r="B19" s="11"/>
      <c r="C19" s="11"/>
      <c r="D19" s="11"/>
      <c r="E19" s="11"/>
      <c r="F19" s="12" t="str">
        <f aca="false">IFERROR(INDEX('Rate Reference'!$C$5:$C$14,MATCH(E19,'Rate Reference'!$A$5:$A$14,0)),"")</f>
        <v/>
      </c>
      <c r="G19" s="13" t="str">
        <f aca="false">IFERROR(IF(D19="Individual/HUF",INDEX('Rate Reference'!$E$5:$E$14,MATCH(E19,'Rate Reference'!$A$5:$A$14,0)),INDEX('Rate Reference'!$F$5:$F$14,MATCH(E19,'Rate Reference'!$A$5:$A$14,0))),"")</f>
        <v/>
      </c>
      <c r="H19" s="11"/>
      <c r="I19" s="14"/>
      <c r="J19" s="13" t="str">
        <f aca="false">IF(C19="","",IF(C19&lt;&gt;"Valid",MAX(0.2,IF(ISNUMBER(G19),G19,0)),IF(H19="Y",IF(ISNUMBER(I19),I19,0),G19)))</f>
        <v/>
      </c>
      <c r="K19" s="11"/>
      <c r="L19" s="15" t="str">
        <f aca="false">IFERROR(INDEX('Rate Reference'!$D$5:$D$14,MATCH(E19,'Rate Reference'!$A$5:$A$14,0)),"")</f>
        <v/>
      </c>
      <c r="M19" s="16"/>
      <c r="N19" s="12" t="str">
        <f aca="false">IF(OR(L19="",M19=""),"",IF(M19&gt;=L19,"Crossed - deduct on full","Within limit"))</f>
        <v/>
      </c>
      <c r="O19" s="16"/>
    </row>
    <row r="20" customFormat="false" ht="15" hidden="false" customHeight="true" outlineLevel="0" collapsed="false">
      <c r="A20" s="17"/>
      <c r="B20" s="17"/>
      <c r="C20" s="17"/>
      <c r="D20" s="17"/>
      <c r="E20" s="17"/>
      <c r="F20" s="12" t="str">
        <f aca="false">IFERROR(INDEX('Rate Reference'!$C$5:$C$14,MATCH(E20,'Rate Reference'!$A$5:$A$14,0)),"")</f>
        <v/>
      </c>
      <c r="G20" s="13" t="str">
        <f aca="false">IFERROR(IF(D20="Individual/HUF",INDEX('Rate Reference'!$E$5:$E$14,MATCH(E20,'Rate Reference'!$A$5:$A$14,0)),INDEX('Rate Reference'!$F$5:$F$14,MATCH(E20,'Rate Reference'!$A$5:$A$14,0))),"")</f>
        <v/>
      </c>
      <c r="H20" s="17"/>
      <c r="I20" s="18"/>
      <c r="J20" s="13" t="str">
        <f aca="false">IF(C20="","",IF(C20&lt;&gt;"Valid",MAX(0.2,IF(ISNUMBER(G20),G20,0)),IF(H20="Y",IF(ISNUMBER(I20),I20,0),G20)))</f>
        <v/>
      </c>
      <c r="K20" s="17"/>
      <c r="L20" s="15" t="str">
        <f aca="false">IFERROR(INDEX('Rate Reference'!$D$5:$D$14,MATCH(E20,'Rate Reference'!$A$5:$A$14,0)),"")</f>
        <v/>
      </c>
      <c r="M20" s="19"/>
      <c r="N20" s="12" t="str">
        <f aca="false">IF(OR(L20="",M20=""),"",IF(M20&gt;=L20,"Crossed - deduct on full","Within limit"))</f>
        <v/>
      </c>
      <c r="O20" s="19"/>
    </row>
    <row r="21" customFormat="false" ht="15" hidden="false" customHeight="true" outlineLevel="0" collapsed="false">
      <c r="A21" s="11"/>
      <c r="B21" s="11"/>
      <c r="C21" s="11"/>
      <c r="D21" s="11"/>
      <c r="E21" s="11"/>
      <c r="F21" s="12" t="str">
        <f aca="false">IFERROR(INDEX('Rate Reference'!$C$5:$C$14,MATCH(E21,'Rate Reference'!$A$5:$A$14,0)),"")</f>
        <v/>
      </c>
      <c r="G21" s="13" t="str">
        <f aca="false">IFERROR(IF(D21="Individual/HUF",INDEX('Rate Reference'!$E$5:$E$14,MATCH(E21,'Rate Reference'!$A$5:$A$14,0)),INDEX('Rate Reference'!$F$5:$F$14,MATCH(E21,'Rate Reference'!$A$5:$A$14,0))),"")</f>
        <v/>
      </c>
      <c r="H21" s="11"/>
      <c r="I21" s="14"/>
      <c r="J21" s="13" t="str">
        <f aca="false">IF(C21="","",IF(C21&lt;&gt;"Valid",MAX(0.2,IF(ISNUMBER(G21),G21,0)),IF(H21="Y",IF(ISNUMBER(I21),I21,0),G21)))</f>
        <v/>
      </c>
      <c r="K21" s="11"/>
      <c r="L21" s="15" t="str">
        <f aca="false">IFERROR(INDEX('Rate Reference'!$D$5:$D$14,MATCH(E21,'Rate Reference'!$A$5:$A$14,0)),"")</f>
        <v/>
      </c>
      <c r="M21" s="16"/>
      <c r="N21" s="12" t="str">
        <f aca="false">IF(OR(L21="",M21=""),"",IF(M21&gt;=L21,"Crossed - deduct on full","Within limit"))</f>
        <v/>
      </c>
      <c r="O21" s="16"/>
    </row>
    <row r="22" customFormat="false" ht="15" hidden="false" customHeight="true" outlineLevel="0" collapsed="false">
      <c r="A22" s="17"/>
      <c r="B22" s="17"/>
      <c r="C22" s="17"/>
      <c r="D22" s="17"/>
      <c r="E22" s="17"/>
      <c r="F22" s="12" t="str">
        <f aca="false">IFERROR(INDEX('Rate Reference'!$C$5:$C$14,MATCH(E22,'Rate Reference'!$A$5:$A$14,0)),"")</f>
        <v/>
      </c>
      <c r="G22" s="13" t="str">
        <f aca="false">IFERROR(IF(D22="Individual/HUF",INDEX('Rate Reference'!$E$5:$E$14,MATCH(E22,'Rate Reference'!$A$5:$A$14,0)),INDEX('Rate Reference'!$F$5:$F$14,MATCH(E22,'Rate Reference'!$A$5:$A$14,0))),"")</f>
        <v/>
      </c>
      <c r="H22" s="17"/>
      <c r="I22" s="18"/>
      <c r="J22" s="13" t="str">
        <f aca="false">IF(C22="","",IF(C22&lt;&gt;"Valid",MAX(0.2,IF(ISNUMBER(G22),G22,0)),IF(H22="Y",IF(ISNUMBER(I22),I22,0),G22)))</f>
        <v/>
      </c>
      <c r="K22" s="17"/>
      <c r="L22" s="15" t="str">
        <f aca="false">IFERROR(INDEX('Rate Reference'!$D$5:$D$14,MATCH(E22,'Rate Reference'!$A$5:$A$14,0)),"")</f>
        <v/>
      </c>
      <c r="M22" s="19"/>
      <c r="N22" s="12" t="str">
        <f aca="false">IF(OR(L22="",M22=""),"",IF(M22&gt;=L22,"Crossed - deduct on full","Within limit"))</f>
        <v/>
      </c>
      <c r="O22" s="19"/>
    </row>
    <row r="23" customFormat="false" ht="15" hidden="false" customHeight="true" outlineLevel="0" collapsed="false">
      <c r="A23" s="11"/>
      <c r="B23" s="11"/>
      <c r="C23" s="11"/>
      <c r="D23" s="11"/>
      <c r="E23" s="11"/>
      <c r="F23" s="12" t="str">
        <f aca="false">IFERROR(INDEX('Rate Reference'!$C$5:$C$14,MATCH(E23,'Rate Reference'!$A$5:$A$14,0)),"")</f>
        <v/>
      </c>
      <c r="G23" s="13" t="str">
        <f aca="false">IFERROR(IF(D23="Individual/HUF",INDEX('Rate Reference'!$E$5:$E$14,MATCH(E23,'Rate Reference'!$A$5:$A$14,0)),INDEX('Rate Reference'!$F$5:$F$14,MATCH(E23,'Rate Reference'!$A$5:$A$14,0))),"")</f>
        <v/>
      </c>
      <c r="H23" s="11"/>
      <c r="I23" s="14"/>
      <c r="J23" s="13" t="str">
        <f aca="false">IF(C23="","",IF(C23&lt;&gt;"Valid",MAX(0.2,IF(ISNUMBER(G23),G23,0)),IF(H23="Y",IF(ISNUMBER(I23),I23,0),G23)))</f>
        <v/>
      </c>
      <c r="K23" s="11"/>
      <c r="L23" s="15" t="str">
        <f aca="false">IFERROR(INDEX('Rate Reference'!$D$5:$D$14,MATCH(E23,'Rate Reference'!$A$5:$A$14,0)),"")</f>
        <v/>
      </c>
      <c r="M23" s="16"/>
      <c r="N23" s="12" t="str">
        <f aca="false">IF(OR(L23="",M23=""),"",IF(M23&gt;=L23,"Crossed - deduct on full","Within limit"))</f>
        <v/>
      </c>
      <c r="O23" s="16"/>
    </row>
    <row r="24" customFormat="false" ht="15" hidden="false" customHeight="true" outlineLevel="0" collapsed="false">
      <c r="A24" s="17"/>
      <c r="B24" s="17"/>
      <c r="C24" s="17"/>
      <c r="D24" s="17"/>
      <c r="E24" s="17"/>
      <c r="F24" s="12" t="str">
        <f aca="false">IFERROR(INDEX('Rate Reference'!$C$5:$C$14,MATCH(E24,'Rate Reference'!$A$5:$A$14,0)),"")</f>
        <v/>
      </c>
      <c r="G24" s="13" t="str">
        <f aca="false">IFERROR(IF(D24="Individual/HUF",INDEX('Rate Reference'!$E$5:$E$14,MATCH(E24,'Rate Reference'!$A$5:$A$14,0)),INDEX('Rate Reference'!$F$5:$F$14,MATCH(E24,'Rate Reference'!$A$5:$A$14,0))),"")</f>
        <v/>
      </c>
      <c r="H24" s="17"/>
      <c r="I24" s="18"/>
      <c r="J24" s="13" t="str">
        <f aca="false">IF(C24="","",IF(C24&lt;&gt;"Valid",MAX(0.2,IF(ISNUMBER(G24),G24,0)),IF(H24="Y",IF(ISNUMBER(I24),I24,0),G24)))</f>
        <v/>
      </c>
      <c r="K24" s="17"/>
      <c r="L24" s="15" t="str">
        <f aca="false">IFERROR(INDEX('Rate Reference'!$D$5:$D$14,MATCH(E24,'Rate Reference'!$A$5:$A$14,0)),"")</f>
        <v/>
      </c>
      <c r="M24" s="19"/>
      <c r="N24" s="12" t="str">
        <f aca="false">IF(OR(L24="",M24=""),"",IF(M24&gt;=L24,"Crossed - deduct on full","Within limit"))</f>
        <v/>
      </c>
      <c r="O24" s="19"/>
    </row>
    <row r="25" customFormat="false" ht="15" hidden="false" customHeight="true" outlineLevel="0" collapsed="false">
      <c r="A25" s="11"/>
      <c r="B25" s="11"/>
      <c r="C25" s="11"/>
      <c r="D25" s="11"/>
      <c r="E25" s="11"/>
      <c r="F25" s="12" t="str">
        <f aca="false">IFERROR(INDEX('Rate Reference'!$C$5:$C$14,MATCH(E25,'Rate Reference'!$A$5:$A$14,0)),"")</f>
        <v/>
      </c>
      <c r="G25" s="13" t="str">
        <f aca="false">IFERROR(IF(D25="Individual/HUF",INDEX('Rate Reference'!$E$5:$E$14,MATCH(E25,'Rate Reference'!$A$5:$A$14,0)),INDEX('Rate Reference'!$F$5:$F$14,MATCH(E25,'Rate Reference'!$A$5:$A$14,0))),"")</f>
        <v/>
      </c>
      <c r="H25" s="11"/>
      <c r="I25" s="14"/>
      <c r="J25" s="13" t="str">
        <f aca="false">IF(C25="","",IF(C25&lt;&gt;"Valid",MAX(0.2,IF(ISNUMBER(G25),G25,0)),IF(H25="Y",IF(ISNUMBER(I25),I25,0),G25)))</f>
        <v/>
      </c>
      <c r="K25" s="11"/>
      <c r="L25" s="15" t="str">
        <f aca="false">IFERROR(INDEX('Rate Reference'!$D$5:$D$14,MATCH(E25,'Rate Reference'!$A$5:$A$14,0)),"")</f>
        <v/>
      </c>
      <c r="M25" s="16"/>
      <c r="N25" s="12" t="str">
        <f aca="false">IF(OR(L25="",M25=""),"",IF(M25&gt;=L25,"Crossed - deduct on full","Within limit"))</f>
        <v/>
      </c>
      <c r="O25" s="16"/>
    </row>
    <row r="26" customFormat="false" ht="15" hidden="false" customHeight="true" outlineLevel="0" collapsed="false">
      <c r="A26" s="17"/>
      <c r="B26" s="17"/>
      <c r="C26" s="17"/>
      <c r="D26" s="17"/>
      <c r="E26" s="17"/>
      <c r="F26" s="12" t="str">
        <f aca="false">IFERROR(INDEX('Rate Reference'!$C$5:$C$14,MATCH(E26,'Rate Reference'!$A$5:$A$14,0)),"")</f>
        <v/>
      </c>
      <c r="G26" s="13" t="str">
        <f aca="false">IFERROR(IF(D26="Individual/HUF",INDEX('Rate Reference'!$E$5:$E$14,MATCH(E26,'Rate Reference'!$A$5:$A$14,0)),INDEX('Rate Reference'!$F$5:$F$14,MATCH(E26,'Rate Reference'!$A$5:$A$14,0))),"")</f>
        <v/>
      </c>
      <c r="H26" s="17"/>
      <c r="I26" s="18"/>
      <c r="J26" s="13" t="str">
        <f aca="false">IF(C26="","",IF(C26&lt;&gt;"Valid",MAX(0.2,IF(ISNUMBER(G26),G26,0)),IF(H26="Y",IF(ISNUMBER(I26),I26,0),G26)))</f>
        <v/>
      </c>
      <c r="K26" s="17"/>
      <c r="L26" s="15" t="str">
        <f aca="false">IFERROR(INDEX('Rate Reference'!$D$5:$D$14,MATCH(E26,'Rate Reference'!$A$5:$A$14,0)),"")</f>
        <v/>
      </c>
      <c r="M26" s="19"/>
      <c r="N26" s="12" t="str">
        <f aca="false">IF(OR(L26="",M26=""),"",IF(M26&gt;=L26,"Crossed - deduct on full","Within limit"))</f>
        <v/>
      </c>
      <c r="O26" s="19"/>
    </row>
    <row r="27" customFormat="false" ht="15" hidden="false" customHeight="true" outlineLevel="0" collapsed="false">
      <c r="A27" s="11"/>
      <c r="B27" s="11"/>
      <c r="C27" s="11"/>
      <c r="D27" s="11"/>
      <c r="E27" s="11"/>
      <c r="F27" s="12" t="str">
        <f aca="false">IFERROR(INDEX('Rate Reference'!$C$5:$C$14,MATCH(E27,'Rate Reference'!$A$5:$A$14,0)),"")</f>
        <v/>
      </c>
      <c r="G27" s="13" t="str">
        <f aca="false">IFERROR(IF(D27="Individual/HUF",INDEX('Rate Reference'!$E$5:$E$14,MATCH(E27,'Rate Reference'!$A$5:$A$14,0)),INDEX('Rate Reference'!$F$5:$F$14,MATCH(E27,'Rate Reference'!$A$5:$A$14,0))),"")</f>
        <v/>
      </c>
      <c r="H27" s="11"/>
      <c r="I27" s="14"/>
      <c r="J27" s="13" t="str">
        <f aca="false">IF(C27="","",IF(C27&lt;&gt;"Valid",MAX(0.2,IF(ISNUMBER(G27),G27,0)),IF(H27="Y",IF(ISNUMBER(I27),I27,0),G27)))</f>
        <v/>
      </c>
      <c r="K27" s="11"/>
      <c r="L27" s="15" t="str">
        <f aca="false">IFERROR(INDEX('Rate Reference'!$D$5:$D$14,MATCH(E27,'Rate Reference'!$A$5:$A$14,0)),"")</f>
        <v/>
      </c>
      <c r="M27" s="16"/>
      <c r="N27" s="12" t="str">
        <f aca="false">IF(OR(L27="",M27=""),"",IF(M27&gt;=L27,"Crossed - deduct on full","Within limit"))</f>
        <v/>
      </c>
      <c r="O27" s="16"/>
    </row>
    <row r="28" customFormat="false" ht="15" hidden="false" customHeight="true" outlineLevel="0" collapsed="false">
      <c r="A28" s="17"/>
      <c r="B28" s="17"/>
      <c r="C28" s="17"/>
      <c r="D28" s="17"/>
      <c r="E28" s="17"/>
      <c r="F28" s="12" t="str">
        <f aca="false">IFERROR(INDEX('Rate Reference'!$C$5:$C$14,MATCH(E28,'Rate Reference'!$A$5:$A$14,0)),"")</f>
        <v/>
      </c>
      <c r="G28" s="13" t="str">
        <f aca="false">IFERROR(IF(D28="Individual/HUF",INDEX('Rate Reference'!$E$5:$E$14,MATCH(E28,'Rate Reference'!$A$5:$A$14,0)),INDEX('Rate Reference'!$F$5:$F$14,MATCH(E28,'Rate Reference'!$A$5:$A$14,0))),"")</f>
        <v/>
      </c>
      <c r="H28" s="17"/>
      <c r="I28" s="18"/>
      <c r="J28" s="13" t="str">
        <f aca="false">IF(C28="","",IF(C28&lt;&gt;"Valid",MAX(0.2,IF(ISNUMBER(G28),G28,0)),IF(H28="Y",IF(ISNUMBER(I28),I28,0),G28)))</f>
        <v/>
      </c>
      <c r="K28" s="17"/>
      <c r="L28" s="15" t="str">
        <f aca="false">IFERROR(INDEX('Rate Reference'!$D$5:$D$14,MATCH(E28,'Rate Reference'!$A$5:$A$14,0)),"")</f>
        <v/>
      </c>
      <c r="M28" s="19"/>
      <c r="N28" s="12" t="str">
        <f aca="false">IF(OR(L28="",M28=""),"",IF(M28&gt;=L28,"Crossed - deduct on full","Within limit"))</f>
        <v/>
      </c>
      <c r="O28" s="19"/>
    </row>
    <row r="29" customFormat="false" ht="15" hidden="false" customHeight="true" outlineLevel="0" collapsed="false">
      <c r="A29" s="11"/>
      <c r="B29" s="11"/>
      <c r="C29" s="11"/>
      <c r="D29" s="11"/>
      <c r="E29" s="11"/>
      <c r="F29" s="12" t="str">
        <f aca="false">IFERROR(INDEX('Rate Reference'!$C$5:$C$14,MATCH(E29,'Rate Reference'!$A$5:$A$14,0)),"")</f>
        <v/>
      </c>
      <c r="G29" s="13" t="str">
        <f aca="false">IFERROR(IF(D29="Individual/HUF",INDEX('Rate Reference'!$E$5:$E$14,MATCH(E29,'Rate Reference'!$A$5:$A$14,0)),INDEX('Rate Reference'!$F$5:$F$14,MATCH(E29,'Rate Reference'!$A$5:$A$14,0))),"")</f>
        <v/>
      </c>
      <c r="H29" s="11"/>
      <c r="I29" s="14"/>
      <c r="J29" s="13" t="str">
        <f aca="false">IF(C29="","",IF(C29&lt;&gt;"Valid",MAX(0.2,IF(ISNUMBER(G29),G29,0)),IF(H29="Y",IF(ISNUMBER(I29),I29,0),G29)))</f>
        <v/>
      </c>
      <c r="K29" s="11"/>
      <c r="L29" s="15" t="str">
        <f aca="false">IFERROR(INDEX('Rate Reference'!$D$5:$D$14,MATCH(E29,'Rate Reference'!$A$5:$A$14,0)),"")</f>
        <v/>
      </c>
      <c r="M29" s="16"/>
      <c r="N29" s="12" t="str">
        <f aca="false">IF(OR(L29="",M29=""),"",IF(M29&gt;=L29,"Crossed - deduct on full","Within limit"))</f>
        <v/>
      </c>
      <c r="O29" s="16"/>
    </row>
    <row r="30" customFormat="false" ht="15" hidden="false" customHeight="true" outlineLevel="0" collapsed="false">
      <c r="A30" s="17"/>
      <c r="B30" s="17"/>
      <c r="C30" s="17"/>
      <c r="D30" s="17"/>
      <c r="E30" s="17"/>
      <c r="F30" s="12" t="str">
        <f aca="false">IFERROR(INDEX('Rate Reference'!$C$5:$C$14,MATCH(E30,'Rate Reference'!$A$5:$A$14,0)),"")</f>
        <v/>
      </c>
      <c r="G30" s="13" t="str">
        <f aca="false">IFERROR(IF(D30="Individual/HUF",INDEX('Rate Reference'!$E$5:$E$14,MATCH(E30,'Rate Reference'!$A$5:$A$14,0)),INDEX('Rate Reference'!$F$5:$F$14,MATCH(E30,'Rate Reference'!$A$5:$A$14,0))),"")</f>
        <v/>
      </c>
      <c r="H30" s="17"/>
      <c r="I30" s="18"/>
      <c r="J30" s="13" t="str">
        <f aca="false">IF(C30="","",IF(C30&lt;&gt;"Valid",MAX(0.2,IF(ISNUMBER(G30),G30,0)),IF(H30="Y",IF(ISNUMBER(I30),I30,0),G30)))</f>
        <v/>
      </c>
      <c r="K30" s="17"/>
      <c r="L30" s="15" t="str">
        <f aca="false">IFERROR(INDEX('Rate Reference'!$D$5:$D$14,MATCH(E30,'Rate Reference'!$A$5:$A$14,0)),"")</f>
        <v/>
      </c>
      <c r="M30" s="19"/>
      <c r="N30" s="12" t="str">
        <f aca="false">IF(OR(L30="",M30=""),"",IF(M30&gt;=L30,"Crossed - deduct on full","Within limit"))</f>
        <v/>
      </c>
      <c r="O30" s="19"/>
    </row>
    <row r="31" customFormat="false" ht="15" hidden="false" customHeight="true" outlineLevel="0" collapsed="false">
      <c r="A31" s="11"/>
      <c r="B31" s="11"/>
      <c r="C31" s="11"/>
      <c r="D31" s="11"/>
      <c r="E31" s="11"/>
      <c r="F31" s="12" t="str">
        <f aca="false">IFERROR(INDEX('Rate Reference'!$C$5:$C$14,MATCH(E31,'Rate Reference'!$A$5:$A$14,0)),"")</f>
        <v/>
      </c>
      <c r="G31" s="13" t="str">
        <f aca="false">IFERROR(IF(D31="Individual/HUF",INDEX('Rate Reference'!$E$5:$E$14,MATCH(E31,'Rate Reference'!$A$5:$A$14,0)),INDEX('Rate Reference'!$F$5:$F$14,MATCH(E31,'Rate Reference'!$A$5:$A$14,0))),"")</f>
        <v/>
      </c>
      <c r="H31" s="11"/>
      <c r="I31" s="14"/>
      <c r="J31" s="13" t="str">
        <f aca="false">IF(C31="","",IF(C31&lt;&gt;"Valid",MAX(0.2,IF(ISNUMBER(G31),G31,0)),IF(H31="Y",IF(ISNUMBER(I31),I31,0),G31)))</f>
        <v/>
      </c>
      <c r="K31" s="11"/>
      <c r="L31" s="15" t="str">
        <f aca="false">IFERROR(INDEX('Rate Reference'!$D$5:$D$14,MATCH(E31,'Rate Reference'!$A$5:$A$14,0)),"")</f>
        <v/>
      </c>
      <c r="M31" s="16"/>
      <c r="N31" s="12" t="str">
        <f aca="false">IF(OR(L31="",M31=""),"",IF(M31&gt;=L31,"Crossed - deduct on full","Within limit"))</f>
        <v/>
      </c>
      <c r="O31" s="16"/>
    </row>
    <row r="32" customFormat="false" ht="15" hidden="false" customHeight="true" outlineLevel="0" collapsed="false">
      <c r="A32" s="17"/>
      <c r="B32" s="17"/>
      <c r="C32" s="17"/>
      <c r="D32" s="17"/>
      <c r="E32" s="17"/>
      <c r="F32" s="12" t="str">
        <f aca="false">IFERROR(INDEX('Rate Reference'!$C$5:$C$14,MATCH(E32,'Rate Reference'!$A$5:$A$14,0)),"")</f>
        <v/>
      </c>
      <c r="G32" s="13" t="str">
        <f aca="false">IFERROR(IF(D32="Individual/HUF",INDEX('Rate Reference'!$E$5:$E$14,MATCH(E32,'Rate Reference'!$A$5:$A$14,0)),INDEX('Rate Reference'!$F$5:$F$14,MATCH(E32,'Rate Reference'!$A$5:$A$14,0))),"")</f>
        <v/>
      </c>
      <c r="H32" s="17"/>
      <c r="I32" s="18"/>
      <c r="J32" s="13" t="str">
        <f aca="false">IF(C32="","",IF(C32&lt;&gt;"Valid",MAX(0.2,IF(ISNUMBER(G32),G32,0)),IF(H32="Y",IF(ISNUMBER(I32),I32,0),G32)))</f>
        <v/>
      </c>
      <c r="K32" s="17"/>
      <c r="L32" s="15" t="str">
        <f aca="false">IFERROR(INDEX('Rate Reference'!$D$5:$D$14,MATCH(E32,'Rate Reference'!$A$5:$A$14,0)),"")</f>
        <v/>
      </c>
      <c r="M32" s="19"/>
      <c r="N32" s="12" t="str">
        <f aca="false">IF(OR(L32="",M32=""),"",IF(M32&gt;=L32,"Crossed - deduct on full","Within limit"))</f>
        <v/>
      </c>
      <c r="O32" s="19"/>
    </row>
    <row r="33" customFormat="false" ht="15" hidden="false" customHeight="true" outlineLevel="0" collapsed="false">
      <c r="A33" s="11"/>
      <c r="B33" s="11"/>
      <c r="C33" s="11"/>
      <c r="D33" s="11"/>
      <c r="E33" s="11"/>
      <c r="F33" s="12" t="str">
        <f aca="false">IFERROR(INDEX('Rate Reference'!$C$5:$C$14,MATCH(E33,'Rate Reference'!$A$5:$A$14,0)),"")</f>
        <v/>
      </c>
      <c r="G33" s="13" t="str">
        <f aca="false">IFERROR(IF(D33="Individual/HUF",INDEX('Rate Reference'!$E$5:$E$14,MATCH(E33,'Rate Reference'!$A$5:$A$14,0)),INDEX('Rate Reference'!$F$5:$F$14,MATCH(E33,'Rate Reference'!$A$5:$A$14,0))),"")</f>
        <v/>
      </c>
      <c r="H33" s="11"/>
      <c r="I33" s="14"/>
      <c r="J33" s="13" t="str">
        <f aca="false">IF(C33="","",IF(C33&lt;&gt;"Valid",MAX(0.2,IF(ISNUMBER(G33),G33,0)),IF(H33="Y",IF(ISNUMBER(I33),I33,0),G33)))</f>
        <v/>
      </c>
      <c r="K33" s="11"/>
      <c r="L33" s="15" t="str">
        <f aca="false">IFERROR(INDEX('Rate Reference'!$D$5:$D$14,MATCH(E33,'Rate Reference'!$A$5:$A$14,0)),"")</f>
        <v/>
      </c>
      <c r="M33" s="16"/>
      <c r="N33" s="12" t="str">
        <f aca="false">IF(OR(L33="",M33=""),"",IF(M33&gt;=L33,"Crossed - deduct on full","Within limit"))</f>
        <v/>
      </c>
      <c r="O33" s="16"/>
    </row>
    <row r="34" customFormat="false" ht="15" hidden="false" customHeight="true" outlineLevel="0" collapsed="false">
      <c r="A34" s="17"/>
      <c r="B34" s="17"/>
      <c r="C34" s="17"/>
      <c r="D34" s="17"/>
      <c r="E34" s="17"/>
      <c r="F34" s="12" t="str">
        <f aca="false">IFERROR(INDEX('Rate Reference'!$C$5:$C$14,MATCH(E34,'Rate Reference'!$A$5:$A$14,0)),"")</f>
        <v/>
      </c>
      <c r="G34" s="13" t="str">
        <f aca="false">IFERROR(IF(D34="Individual/HUF",INDEX('Rate Reference'!$E$5:$E$14,MATCH(E34,'Rate Reference'!$A$5:$A$14,0)),INDEX('Rate Reference'!$F$5:$F$14,MATCH(E34,'Rate Reference'!$A$5:$A$14,0))),"")</f>
        <v/>
      </c>
      <c r="H34" s="17"/>
      <c r="I34" s="18"/>
      <c r="J34" s="13" t="str">
        <f aca="false">IF(C34="","",IF(C34&lt;&gt;"Valid",MAX(0.2,IF(ISNUMBER(G34),G34,0)),IF(H34="Y",IF(ISNUMBER(I34),I34,0),G34)))</f>
        <v/>
      </c>
      <c r="K34" s="17"/>
      <c r="L34" s="15" t="str">
        <f aca="false">IFERROR(INDEX('Rate Reference'!$D$5:$D$14,MATCH(E34,'Rate Reference'!$A$5:$A$14,0)),"")</f>
        <v/>
      </c>
      <c r="M34" s="19"/>
      <c r="N34" s="12" t="str">
        <f aca="false">IF(OR(L34="",M34=""),"",IF(M34&gt;=L34,"Crossed - deduct on full","Within limit"))</f>
        <v/>
      </c>
      <c r="O34" s="19"/>
    </row>
    <row r="35" customFormat="false" ht="15" hidden="false" customHeight="true" outlineLevel="0" collapsed="false">
      <c r="A35" s="11"/>
      <c r="B35" s="11"/>
      <c r="C35" s="11"/>
      <c r="D35" s="11"/>
      <c r="E35" s="11"/>
      <c r="F35" s="12" t="str">
        <f aca="false">IFERROR(INDEX('Rate Reference'!$C$5:$C$14,MATCH(E35,'Rate Reference'!$A$5:$A$14,0)),"")</f>
        <v/>
      </c>
      <c r="G35" s="13" t="str">
        <f aca="false">IFERROR(IF(D35="Individual/HUF",INDEX('Rate Reference'!$E$5:$E$14,MATCH(E35,'Rate Reference'!$A$5:$A$14,0)),INDEX('Rate Reference'!$F$5:$F$14,MATCH(E35,'Rate Reference'!$A$5:$A$14,0))),"")</f>
        <v/>
      </c>
      <c r="H35" s="11"/>
      <c r="I35" s="14"/>
      <c r="J35" s="13" t="str">
        <f aca="false">IF(C35="","",IF(C35&lt;&gt;"Valid",MAX(0.2,IF(ISNUMBER(G35),G35,0)),IF(H35="Y",IF(ISNUMBER(I35),I35,0),G35)))</f>
        <v/>
      </c>
      <c r="K35" s="11"/>
      <c r="L35" s="15" t="str">
        <f aca="false">IFERROR(INDEX('Rate Reference'!$D$5:$D$14,MATCH(E35,'Rate Reference'!$A$5:$A$14,0)),"")</f>
        <v/>
      </c>
      <c r="M35" s="16"/>
      <c r="N35" s="12" t="str">
        <f aca="false">IF(OR(L35="",M35=""),"",IF(M35&gt;=L35,"Crossed - deduct on full","Within limit"))</f>
        <v/>
      </c>
      <c r="O35" s="16"/>
    </row>
    <row r="36" customFormat="false" ht="15" hidden="false" customHeight="true" outlineLevel="0" collapsed="false">
      <c r="A36" s="17"/>
      <c r="B36" s="17"/>
      <c r="C36" s="17"/>
      <c r="D36" s="17"/>
      <c r="E36" s="17"/>
      <c r="F36" s="12" t="str">
        <f aca="false">IFERROR(INDEX('Rate Reference'!$C$5:$C$14,MATCH(E36,'Rate Reference'!$A$5:$A$14,0)),"")</f>
        <v/>
      </c>
      <c r="G36" s="13" t="str">
        <f aca="false">IFERROR(IF(D36="Individual/HUF",INDEX('Rate Reference'!$E$5:$E$14,MATCH(E36,'Rate Reference'!$A$5:$A$14,0)),INDEX('Rate Reference'!$F$5:$F$14,MATCH(E36,'Rate Reference'!$A$5:$A$14,0))),"")</f>
        <v/>
      </c>
      <c r="H36" s="17"/>
      <c r="I36" s="18"/>
      <c r="J36" s="13" t="str">
        <f aca="false">IF(C36="","",IF(C36&lt;&gt;"Valid",MAX(0.2,IF(ISNUMBER(G36),G36,0)),IF(H36="Y",IF(ISNUMBER(I36),I36,0),G36)))</f>
        <v/>
      </c>
      <c r="K36" s="17"/>
      <c r="L36" s="15" t="str">
        <f aca="false">IFERROR(INDEX('Rate Reference'!$D$5:$D$14,MATCH(E36,'Rate Reference'!$A$5:$A$14,0)),"")</f>
        <v/>
      </c>
      <c r="M36" s="19"/>
      <c r="N36" s="12" t="str">
        <f aca="false">IF(OR(L36="",M36=""),"",IF(M36&gt;=L36,"Crossed - deduct on full","Within limit"))</f>
        <v/>
      </c>
      <c r="O36" s="19"/>
    </row>
    <row r="37" customFormat="false" ht="15" hidden="false" customHeight="true" outlineLevel="0" collapsed="false">
      <c r="A37" s="11"/>
      <c r="B37" s="11"/>
      <c r="C37" s="11"/>
      <c r="D37" s="11"/>
      <c r="E37" s="11"/>
      <c r="F37" s="12" t="str">
        <f aca="false">IFERROR(INDEX('Rate Reference'!$C$5:$C$14,MATCH(E37,'Rate Reference'!$A$5:$A$14,0)),"")</f>
        <v/>
      </c>
      <c r="G37" s="13" t="str">
        <f aca="false">IFERROR(IF(D37="Individual/HUF",INDEX('Rate Reference'!$E$5:$E$14,MATCH(E37,'Rate Reference'!$A$5:$A$14,0)),INDEX('Rate Reference'!$F$5:$F$14,MATCH(E37,'Rate Reference'!$A$5:$A$14,0))),"")</f>
        <v/>
      </c>
      <c r="H37" s="11"/>
      <c r="I37" s="14"/>
      <c r="J37" s="13" t="str">
        <f aca="false">IF(C37="","",IF(C37&lt;&gt;"Valid",MAX(0.2,IF(ISNUMBER(G37),G37,0)),IF(H37="Y",IF(ISNUMBER(I37),I37,0),G37)))</f>
        <v/>
      </c>
      <c r="K37" s="11"/>
      <c r="L37" s="15" t="str">
        <f aca="false">IFERROR(INDEX('Rate Reference'!$D$5:$D$14,MATCH(E37,'Rate Reference'!$A$5:$A$14,0)),"")</f>
        <v/>
      </c>
      <c r="M37" s="16"/>
      <c r="N37" s="12" t="str">
        <f aca="false">IF(OR(L37="",M37=""),"",IF(M37&gt;=L37,"Crossed - deduct on full","Within limit"))</f>
        <v/>
      </c>
      <c r="O37" s="16"/>
    </row>
    <row r="38" customFormat="false" ht="15" hidden="false" customHeight="true" outlineLevel="0" collapsed="false">
      <c r="A38" s="17"/>
      <c r="B38" s="17"/>
      <c r="C38" s="17"/>
      <c r="D38" s="17"/>
      <c r="E38" s="17"/>
      <c r="F38" s="12" t="str">
        <f aca="false">IFERROR(INDEX('Rate Reference'!$C$5:$C$14,MATCH(E38,'Rate Reference'!$A$5:$A$14,0)),"")</f>
        <v/>
      </c>
      <c r="G38" s="13" t="str">
        <f aca="false">IFERROR(IF(D38="Individual/HUF",INDEX('Rate Reference'!$E$5:$E$14,MATCH(E38,'Rate Reference'!$A$5:$A$14,0)),INDEX('Rate Reference'!$F$5:$F$14,MATCH(E38,'Rate Reference'!$A$5:$A$14,0))),"")</f>
        <v/>
      </c>
      <c r="H38" s="17"/>
      <c r="I38" s="18"/>
      <c r="J38" s="13" t="str">
        <f aca="false">IF(C38="","",IF(C38&lt;&gt;"Valid",MAX(0.2,IF(ISNUMBER(G38),G38,0)),IF(H38="Y",IF(ISNUMBER(I38),I38,0),G38)))</f>
        <v/>
      </c>
      <c r="K38" s="17"/>
      <c r="L38" s="15" t="str">
        <f aca="false">IFERROR(INDEX('Rate Reference'!$D$5:$D$14,MATCH(E38,'Rate Reference'!$A$5:$A$14,0)),"")</f>
        <v/>
      </c>
      <c r="M38" s="19"/>
      <c r="N38" s="12" t="str">
        <f aca="false">IF(OR(L38="",M38=""),"",IF(M38&gt;=L38,"Crossed - deduct on full","Within limit"))</f>
        <v/>
      </c>
      <c r="O38" s="19"/>
    </row>
    <row r="39" customFormat="false" ht="15" hidden="false" customHeight="true" outlineLevel="0" collapsed="false">
      <c r="A39" s="11"/>
      <c r="B39" s="11"/>
      <c r="C39" s="11"/>
      <c r="D39" s="11"/>
      <c r="E39" s="11"/>
      <c r="F39" s="12" t="str">
        <f aca="false">IFERROR(INDEX('Rate Reference'!$C$5:$C$14,MATCH(E39,'Rate Reference'!$A$5:$A$14,0)),"")</f>
        <v/>
      </c>
      <c r="G39" s="13" t="str">
        <f aca="false">IFERROR(IF(D39="Individual/HUF",INDEX('Rate Reference'!$E$5:$E$14,MATCH(E39,'Rate Reference'!$A$5:$A$14,0)),INDEX('Rate Reference'!$F$5:$F$14,MATCH(E39,'Rate Reference'!$A$5:$A$14,0))),"")</f>
        <v/>
      </c>
      <c r="H39" s="11"/>
      <c r="I39" s="14"/>
      <c r="J39" s="13" t="str">
        <f aca="false">IF(C39="","",IF(C39&lt;&gt;"Valid",MAX(0.2,IF(ISNUMBER(G39),G39,0)),IF(H39="Y",IF(ISNUMBER(I39),I39,0),G39)))</f>
        <v/>
      </c>
      <c r="K39" s="11"/>
      <c r="L39" s="15" t="str">
        <f aca="false">IFERROR(INDEX('Rate Reference'!$D$5:$D$14,MATCH(E39,'Rate Reference'!$A$5:$A$14,0)),"")</f>
        <v/>
      </c>
      <c r="M39" s="16"/>
      <c r="N39" s="12" t="str">
        <f aca="false">IF(OR(L39="",M39=""),"",IF(M39&gt;=L39,"Crossed - deduct on full","Within limit"))</f>
        <v/>
      </c>
      <c r="O39" s="16"/>
    </row>
    <row r="40" customFormat="false" ht="15" hidden="false" customHeight="true" outlineLevel="0" collapsed="false">
      <c r="A40" s="17"/>
      <c r="B40" s="17"/>
      <c r="C40" s="17"/>
      <c r="D40" s="17"/>
      <c r="E40" s="17"/>
      <c r="F40" s="12" t="str">
        <f aca="false">IFERROR(INDEX('Rate Reference'!$C$5:$C$14,MATCH(E40,'Rate Reference'!$A$5:$A$14,0)),"")</f>
        <v/>
      </c>
      <c r="G40" s="13" t="str">
        <f aca="false">IFERROR(IF(D40="Individual/HUF",INDEX('Rate Reference'!$E$5:$E$14,MATCH(E40,'Rate Reference'!$A$5:$A$14,0)),INDEX('Rate Reference'!$F$5:$F$14,MATCH(E40,'Rate Reference'!$A$5:$A$14,0))),"")</f>
        <v/>
      </c>
      <c r="H40" s="17"/>
      <c r="I40" s="18"/>
      <c r="J40" s="13" t="str">
        <f aca="false">IF(C40="","",IF(C40&lt;&gt;"Valid",MAX(0.2,IF(ISNUMBER(G40),G40,0)),IF(H40="Y",IF(ISNUMBER(I40),I40,0),G40)))</f>
        <v/>
      </c>
      <c r="K40" s="17"/>
      <c r="L40" s="15" t="str">
        <f aca="false">IFERROR(INDEX('Rate Reference'!$D$5:$D$14,MATCH(E40,'Rate Reference'!$A$5:$A$14,0)),"")</f>
        <v/>
      </c>
      <c r="M40" s="19"/>
      <c r="N40" s="12" t="str">
        <f aca="false">IF(OR(L40="",M40=""),"",IF(M40&gt;=L40,"Crossed - deduct on full","Within limit"))</f>
        <v/>
      </c>
      <c r="O40" s="19"/>
    </row>
    <row r="41" customFormat="false" ht="15" hidden="false" customHeight="true" outlineLevel="0" collapsed="false">
      <c r="A41" s="11"/>
      <c r="B41" s="11"/>
      <c r="C41" s="11"/>
      <c r="D41" s="11"/>
      <c r="E41" s="11"/>
      <c r="F41" s="12" t="str">
        <f aca="false">IFERROR(INDEX('Rate Reference'!$C$5:$C$14,MATCH(E41,'Rate Reference'!$A$5:$A$14,0)),"")</f>
        <v/>
      </c>
      <c r="G41" s="13" t="str">
        <f aca="false">IFERROR(IF(D41="Individual/HUF",INDEX('Rate Reference'!$E$5:$E$14,MATCH(E41,'Rate Reference'!$A$5:$A$14,0)),INDEX('Rate Reference'!$F$5:$F$14,MATCH(E41,'Rate Reference'!$A$5:$A$14,0))),"")</f>
        <v/>
      </c>
      <c r="H41" s="11"/>
      <c r="I41" s="14"/>
      <c r="J41" s="13" t="str">
        <f aca="false">IF(C41="","",IF(C41&lt;&gt;"Valid",MAX(0.2,IF(ISNUMBER(G41),G41,0)),IF(H41="Y",IF(ISNUMBER(I41),I41,0),G41)))</f>
        <v/>
      </c>
      <c r="K41" s="11"/>
      <c r="L41" s="15" t="str">
        <f aca="false">IFERROR(INDEX('Rate Reference'!$D$5:$D$14,MATCH(E41,'Rate Reference'!$A$5:$A$14,0)),"")</f>
        <v/>
      </c>
      <c r="M41" s="16"/>
      <c r="N41" s="12" t="str">
        <f aca="false">IF(OR(L41="",M41=""),"",IF(M41&gt;=L41,"Crossed - deduct on full","Within limit"))</f>
        <v/>
      </c>
      <c r="O41" s="16"/>
    </row>
    <row r="42" customFormat="false" ht="15" hidden="false" customHeight="true" outlineLevel="0" collapsed="false">
      <c r="A42" s="17"/>
      <c r="B42" s="17"/>
      <c r="C42" s="17"/>
      <c r="D42" s="17"/>
      <c r="E42" s="17"/>
      <c r="F42" s="12" t="str">
        <f aca="false">IFERROR(INDEX('Rate Reference'!$C$5:$C$14,MATCH(E42,'Rate Reference'!$A$5:$A$14,0)),"")</f>
        <v/>
      </c>
      <c r="G42" s="13" t="str">
        <f aca="false">IFERROR(IF(D42="Individual/HUF",INDEX('Rate Reference'!$E$5:$E$14,MATCH(E42,'Rate Reference'!$A$5:$A$14,0)),INDEX('Rate Reference'!$F$5:$F$14,MATCH(E42,'Rate Reference'!$A$5:$A$14,0))),"")</f>
        <v/>
      </c>
      <c r="H42" s="17"/>
      <c r="I42" s="18"/>
      <c r="J42" s="13" t="str">
        <f aca="false">IF(C42="","",IF(C42&lt;&gt;"Valid",MAX(0.2,IF(ISNUMBER(G42),G42,0)),IF(H42="Y",IF(ISNUMBER(I42),I42,0),G42)))</f>
        <v/>
      </c>
      <c r="K42" s="17"/>
      <c r="L42" s="15" t="str">
        <f aca="false">IFERROR(INDEX('Rate Reference'!$D$5:$D$14,MATCH(E42,'Rate Reference'!$A$5:$A$14,0)),"")</f>
        <v/>
      </c>
      <c r="M42" s="19"/>
      <c r="N42" s="12" t="str">
        <f aca="false">IF(OR(L42="",M42=""),"",IF(M42&gt;=L42,"Crossed - deduct on full","Within limit"))</f>
        <v/>
      </c>
      <c r="O42" s="19"/>
    </row>
    <row r="43" customFormat="false" ht="15" hidden="false" customHeight="true" outlineLevel="0" collapsed="false">
      <c r="A43" s="11"/>
      <c r="B43" s="11"/>
      <c r="C43" s="11"/>
      <c r="D43" s="11"/>
      <c r="E43" s="11"/>
      <c r="F43" s="12" t="str">
        <f aca="false">IFERROR(INDEX('Rate Reference'!$C$5:$C$14,MATCH(E43,'Rate Reference'!$A$5:$A$14,0)),"")</f>
        <v/>
      </c>
      <c r="G43" s="13" t="str">
        <f aca="false">IFERROR(IF(D43="Individual/HUF",INDEX('Rate Reference'!$E$5:$E$14,MATCH(E43,'Rate Reference'!$A$5:$A$14,0)),INDEX('Rate Reference'!$F$5:$F$14,MATCH(E43,'Rate Reference'!$A$5:$A$14,0))),"")</f>
        <v/>
      </c>
      <c r="H43" s="11"/>
      <c r="I43" s="14"/>
      <c r="J43" s="13" t="str">
        <f aca="false">IF(C43="","",IF(C43&lt;&gt;"Valid",MAX(0.2,IF(ISNUMBER(G43),G43,0)),IF(H43="Y",IF(ISNUMBER(I43),I43,0),G43)))</f>
        <v/>
      </c>
      <c r="K43" s="11"/>
      <c r="L43" s="15" t="str">
        <f aca="false">IFERROR(INDEX('Rate Reference'!$D$5:$D$14,MATCH(E43,'Rate Reference'!$A$5:$A$14,0)),"")</f>
        <v/>
      </c>
      <c r="M43" s="16"/>
      <c r="N43" s="12" t="str">
        <f aca="false">IF(OR(L43="",M43=""),"",IF(M43&gt;=L43,"Crossed - deduct on full","Within limit"))</f>
        <v/>
      </c>
      <c r="O43" s="16"/>
    </row>
    <row r="44" customFormat="false" ht="15" hidden="false" customHeight="true" outlineLevel="0" collapsed="false">
      <c r="A44" s="17"/>
      <c r="B44" s="17"/>
      <c r="C44" s="17"/>
      <c r="D44" s="17"/>
      <c r="E44" s="17"/>
      <c r="F44" s="12" t="str">
        <f aca="false">IFERROR(INDEX('Rate Reference'!$C$5:$C$14,MATCH(E44,'Rate Reference'!$A$5:$A$14,0)),"")</f>
        <v/>
      </c>
      <c r="G44" s="13" t="str">
        <f aca="false">IFERROR(IF(D44="Individual/HUF",INDEX('Rate Reference'!$E$5:$E$14,MATCH(E44,'Rate Reference'!$A$5:$A$14,0)),INDEX('Rate Reference'!$F$5:$F$14,MATCH(E44,'Rate Reference'!$A$5:$A$14,0))),"")</f>
        <v/>
      </c>
      <c r="H44" s="17"/>
      <c r="I44" s="18"/>
      <c r="J44" s="13" t="str">
        <f aca="false">IF(C44="","",IF(C44&lt;&gt;"Valid",MAX(0.2,IF(ISNUMBER(G44),G44,0)),IF(H44="Y",IF(ISNUMBER(I44),I44,0),G44)))</f>
        <v/>
      </c>
      <c r="K44" s="17"/>
      <c r="L44" s="15" t="str">
        <f aca="false">IFERROR(INDEX('Rate Reference'!$D$5:$D$14,MATCH(E44,'Rate Reference'!$A$5:$A$14,0)),"")</f>
        <v/>
      </c>
      <c r="M44" s="19"/>
      <c r="N44" s="12" t="str">
        <f aca="false">IF(OR(L44="",M44=""),"",IF(M44&gt;=L44,"Crossed - deduct on full","Within limit"))</f>
        <v/>
      </c>
      <c r="O44" s="19"/>
    </row>
    <row r="45" customFormat="false" ht="15" hidden="false" customHeight="true" outlineLevel="0" collapsed="false">
      <c r="A45" s="11"/>
      <c r="B45" s="11"/>
      <c r="C45" s="11"/>
      <c r="D45" s="11"/>
      <c r="E45" s="11"/>
      <c r="F45" s="12" t="str">
        <f aca="false">IFERROR(INDEX('Rate Reference'!$C$5:$C$14,MATCH(E45,'Rate Reference'!$A$5:$A$14,0)),"")</f>
        <v/>
      </c>
      <c r="G45" s="13" t="str">
        <f aca="false">IFERROR(IF(D45="Individual/HUF",INDEX('Rate Reference'!$E$5:$E$14,MATCH(E45,'Rate Reference'!$A$5:$A$14,0)),INDEX('Rate Reference'!$F$5:$F$14,MATCH(E45,'Rate Reference'!$A$5:$A$14,0))),"")</f>
        <v/>
      </c>
      <c r="H45" s="11"/>
      <c r="I45" s="14"/>
      <c r="J45" s="13" t="str">
        <f aca="false">IF(C45="","",IF(C45&lt;&gt;"Valid",MAX(0.2,IF(ISNUMBER(G45),G45,0)),IF(H45="Y",IF(ISNUMBER(I45),I45,0),G45)))</f>
        <v/>
      </c>
      <c r="K45" s="11"/>
      <c r="L45" s="15" t="str">
        <f aca="false">IFERROR(INDEX('Rate Reference'!$D$5:$D$14,MATCH(E45,'Rate Reference'!$A$5:$A$14,0)),"")</f>
        <v/>
      </c>
      <c r="M45" s="16"/>
      <c r="N45" s="12" t="str">
        <f aca="false">IF(OR(L45="",M45=""),"",IF(M45&gt;=L45,"Crossed - deduct on full","Within limit"))</f>
        <v/>
      </c>
      <c r="O45" s="16"/>
    </row>
    <row r="46" customFormat="false" ht="15" hidden="false" customHeight="true" outlineLevel="0" collapsed="false">
      <c r="A46" s="17"/>
      <c r="B46" s="17"/>
      <c r="C46" s="17"/>
      <c r="D46" s="17"/>
      <c r="E46" s="17"/>
      <c r="F46" s="12" t="str">
        <f aca="false">IFERROR(INDEX('Rate Reference'!$C$5:$C$14,MATCH(E46,'Rate Reference'!$A$5:$A$14,0)),"")</f>
        <v/>
      </c>
      <c r="G46" s="13" t="str">
        <f aca="false">IFERROR(IF(D46="Individual/HUF",INDEX('Rate Reference'!$E$5:$E$14,MATCH(E46,'Rate Reference'!$A$5:$A$14,0)),INDEX('Rate Reference'!$F$5:$F$14,MATCH(E46,'Rate Reference'!$A$5:$A$14,0))),"")</f>
        <v/>
      </c>
      <c r="H46" s="17"/>
      <c r="I46" s="18"/>
      <c r="J46" s="13" t="str">
        <f aca="false">IF(C46="","",IF(C46&lt;&gt;"Valid",MAX(0.2,IF(ISNUMBER(G46),G46,0)),IF(H46="Y",IF(ISNUMBER(I46),I46,0),G46)))</f>
        <v/>
      </c>
      <c r="K46" s="17"/>
      <c r="L46" s="15" t="str">
        <f aca="false">IFERROR(INDEX('Rate Reference'!$D$5:$D$14,MATCH(E46,'Rate Reference'!$A$5:$A$14,0)),"")</f>
        <v/>
      </c>
      <c r="M46" s="19"/>
      <c r="N46" s="12" t="str">
        <f aca="false">IF(OR(L46="",M46=""),"",IF(M46&gt;=L46,"Crossed - deduct on full","Within limit"))</f>
        <v/>
      </c>
      <c r="O46" s="19"/>
    </row>
    <row r="47" customFormat="false" ht="15" hidden="false" customHeight="true" outlineLevel="0" collapsed="false">
      <c r="A47" s="11"/>
      <c r="B47" s="11"/>
      <c r="C47" s="11"/>
      <c r="D47" s="11"/>
      <c r="E47" s="11"/>
      <c r="F47" s="12" t="str">
        <f aca="false">IFERROR(INDEX('Rate Reference'!$C$5:$C$14,MATCH(E47,'Rate Reference'!$A$5:$A$14,0)),"")</f>
        <v/>
      </c>
      <c r="G47" s="13" t="str">
        <f aca="false">IFERROR(IF(D47="Individual/HUF",INDEX('Rate Reference'!$E$5:$E$14,MATCH(E47,'Rate Reference'!$A$5:$A$14,0)),INDEX('Rate Reference'!$F$5:$F$14,MATCH(E47,'Rate Reference'!$A$5:$A$14,0))),"")</f>
        <v/>
      </c>
      <c r="H47" s="11"/>
      <c r="I47" s="14"/>
      <c r="J47" s="13" t="str">
        <f aca="false">IF(C47="","",IF(C47&lt;&gt;"Valid",MAX(0.2,IF(ISNUMBER(G47),G47,0)),IF(H47="Y",IF(ISNUMBER(I47),I47,0),G47)))</f>
        <v/>
      </c>
      <c r="K47" s="11"/>
      <c r="L47" s="15" t="str">
        <f aca="false">IFERROR(INDEX('Rate Reference'!$D$5:$D$14,MATCH(E47,'Rate Reference'!$A$5:$A$14,0)),"")</f>
        <v/>
      </c>
      <c r="M47" s="16"/>
      <c r="N47" s="12" t="str">
        <f aca="false">IF(OR(L47="",M47=""),"",IF(M47&gt;=L47,"Crossed - deduct on full","Within limit"))</f>
        <v/>
      </c>
      <c r="O47" s="16"/>
    </row>
    <row r="48" customFormat="false" ht="15" hidden="false" customHeight="true" outlineLevel="0" collapsed="false">
      <c r="A48" s="17"/>
      <c r="B48" s="17"/>
      <c r="C48" s="17"/>
      <c r="D48" s="17"/>
      <c r="E48" s="17"/>
      <c r="F48" s="12" t="str">
        <f aca="false">IFERROR(INDEX('Rate Reference'!$C$5:$C$14,MATCH(E48,'Rate Reference'!$A$5:$A$14,0)),"")</f>
        <v/>
      </c>
      <c r="G48" s="13" t="str">
        <f aca="false">IFERROR(IF(D48="Individual/HUF",INDEX('Rate Reference'!$E$5:$E$14,MATCH(E48,'Rate Reference'!$A$5:$A$14,0)),INDEX('Rate Reference'!$F$5:$F$14,MATCH(E48,'Rate Reference'!$A$5:$A$14,0))),"")</f>
        <v/>
      </c>
      <c r="H48" s="17"/>
      <c r="I48" s="18"/>
      <c r="J48" s="13" t="str">
        <f aca="false">IF(C48="","",IF(C48&lt;&gt;"Valid",MAX(0.2,IF(ISNUMBER(G48),G48,0)),IF(H48="Y",IF(ISNUMBER(I48),I48,0),G48)))</f>
        <v/>
      </c>
      <c r="K48" s="17"/>
      <c r="L48" s="15" t="str">
        <f aca="false">IFERROR(INDEX('Rate Reference'!$D$5:$D$14,MATCH(E48,'Rate Reference'!$A$5:$A$14,0)),"")</f>
        <v/>
      </c>
      <c r="M48" s="19"/>
      <c r="N48" s="12" t="str">
        <f aca="false">IF(OR(L48="",M48=""),"",IF(M48&gt;=L48,"Crossed - deduct on full","Within limit"))</f>
        <v/>
      </c>
      <c r="O48" s="19"/>
    </row>
    <row r="49" customFormat="false" ht="15" hidden="false" customHeight="true" outlineLevel="0" collapsed="false">
      <c r="A49" s="11"/>
      <c r="B49" s="11"/>
      <c r="C49" s="11"/>
      <c r="D49" s="11"/>
      <c r="E49" s="11"/>
      <c r="F49" s="12" t="str">
        <f aca="false">IFERROR(INDEX('Rate Reference'!$C$5:$C$14,MATCH(E49,'Rate Reference'!$A$5:$A$14,0)),"")</f>
        <v/>
      </c>
      <c r="G49" s="13" t="str">
        <f aca="false">IFERROR(IF(D49="Individual/HUF",INDEX('Rate Reference'!$E$5:$E$14,MATCH(E49,'Rate Reference'!$A$5:$A$14,0)),INDEX('Rate Reference'!$F$5:$F$14,MATCH(E49,'Rate Reference'!$A$5:$A$14,0))),"")</f>
        <v/>
      </c>
      <c r="H49" s="11"/>
      <c r="I49" s="14"/>
      <c r="J49" s="13" t="str">
        <f aca="false">IF(C49="","",IF(C49&lt;&gt;"Valid",MAX(0.2,IF(ISNUMBER(G49),G49,0)),IF(H49="Y",IF(ISNUMBER(I49),I49,0),G49)))</f>
        <v/>
      </c>
      <c r="K49" s="11"/>
      <c r="L49" s="15" t="str">
        <f aca="false">IFERROR(INDEX('Rate Reference'!$D$5:$D$14,MATCH(E49,'Rate Reference'!$A$5:$A$14,0)),"")</f>
        <v/>
      </c>
      <c r="M49" s="16"/>
      <c r="N49" s="12" t="str">
        <f aca="false">IF(OR(L49="",M49=""),"",IF(M49&gt;=L49,"Crossed - deduct on full","Within limit"))</f>
        <v/>
      </c>
      <c r="O49" s="16"/>
    </row>
    <row r="50" customFormat="false" ht="15" hidden="false" customHeight="true" outlineLevel="0" collapsed="false">
      <c r="A50" s="17"/>
      <c r="B50" s="17"/>
      <c r="C50" s="17"/>
      <c r="D50" s="17"/>
      <c r="E50" s="17"/>
      <c r="F50" s="12" t="str">
        <f aca="false">IFERROR(INDEX('Rate Reference'!$C$5:$C$14,MATCH(E50,'Rate Reference'!$A$5:$A$14,0)),"")</f>
        <v/>
      </c>
      <c r="G50" s="13" t="str">
        <f aca="false">IFERROR(IF(D50="Individual/HUF",INDEX('Rate Reference'!$E$5:$E$14,MATCH(E50,'Rate Reference'!$A$5:$A$14,0)),INDEX('Rate Reference'!$F$5:$F$14,MATCH(E50,'Rate Reference'!$A$5:$A$14,0))),"")</f>
        <v/>
      </c>
      <c r="H50" s="17"/>
      <c r="I50" s="18"/>
      <c r="J50" s="13" t="str">
        <f aca="false">IF(C50="","",IF(C50&lt;&gt;"Valid",MAX(0.2,IF(ISNUMBER(G50),G50,0)),IF(H50="Y",IF(ISNUMBER(I50),I50,0),G50)))</f>
        <v/>
      </c>
      <c r="K50" s="17"/>
      <c r="L50" s="15" t="str">
        <f aca="false">IFERROR(INDEX('Rate Reference'!$D$5:$D$14,MATCH(E50,'Rate Reference'!$A$5:$A$14,0)),"")</f>
        <v/>
      </c>
      <c r="M50" s="19"/>
      <c r="N50" s="12" t="str">
        <f aca="false">IF(OR(L50="",M50=""),"",IF(M50&gt;=L50,"Crossed - deduct on full","Within limit"))</f>
        <v/>
      </c>
      <c r="O50" s="19"/>
    </row>
    <row r="51" customFormat="false" ht="15" hidden="false" customHeight="true" outlineLevel="0" collapsed="false">
      <c r="A51" s="11"/>
      <c r="B51" s="11"/>
      <c r="C51" s="11"/>
      <c r="D51" s="11"/>
      <c r="E51" s="11"/>
      <c r="F51" s="12" t="str">
        <f aca="false">IFERROR(INDEX('Rate Reference'!$C$5:$C$14,MATCH(E51,'Rate Reference'!$A$5:$A$14,0)),"")</f>
        <v/>
      </c>
      <c r="G51" s="13" t="str">
        <f aca="false">IFERROR(IF(D51="Individual/HUF",INDEX('Rate Reference'!$E$5:$E$14,MATCH(E51,'Rate Reference'!$A$5:$A$14,0)),INDEX('Rate Reference'!$F$5:$F$14,MATCH(E51,'Rate Reference'!$A$5:$A$14,0))),"")</f>
        <v/>
      </c>
      <c r="H51" s="11"/>
      <c r="I51" s="14"/>
      <c r="J51" s="13" t="str">
        <f aca="false">IF(C51="","",IF(C51&lt;&gt;"Valid",MAX(0.2,IF(ISNUMBER(G51),G51,0)),IF(H51="Y",IF(ISNUMBER(I51),I51,0),G51)))</f>
        <v/>
      </c>
      <c r="K51" s="11"/>
      <c r="L51" s="15" t="str">
        <f aca="false">IFERROR(INDEX('Rate Reference'!$D$5:$D$14,MATCH(E51,'Rate Reference'!$A$5:$A$14,0)),"")</f>
        <v/>
      </c>
      <c r="M51" s="16"/>
      <c r="N51" s="12" t="str">
        <f aca="false">IF(OR(L51="",M51=""),"",IF(M51&gt;=L51,"Crossed - deduct on full","Within limit"))</f>
        <v/>
      </c>
      <c r="O51" s="16"/>
    </row>
    <row r="52" customFormat="false" ht="15" hidden="false" customHeight="true" outlineLevel="0" collapsed="false">
      <c r="A52" s="17"/>
      <c r="B52" s="17"/>
      <c r="C52" s="17"/>
      <c r="D52" s="17"/>
      <c r="E52" s="17"/>
      <c r="F52" s="12" t="str">
        <f aca="false">IFERROR(INDEX('Rate Reference'!$C$5:$C$14,MATCH(E52,'Rate Reference'!$A$5:$A$14,0)),"")</f>
        <v/>
      </c>
      <c r="G52" s="13" t="str">
        <f aca="false">IFERROR(IF(D52="Individual/HUF",INDEX('Rate Reference'!$E$5:$E$14,MATCH(E52,'Rate Reference'!$A$5:$A$14,0)),INDEX('Rate Reference'!$F$5:$F$14,MATCH(E52,'Rate Reference'!$A$5:$A$14,0))),"")</f>
        <v/>
      </c>
      <c r="H52" s="17"/>
      <c r="I52" s="18"/>
      <c r="J52" s="13" t="str">
        <f aca="false">IF(C52="","",IF(C52&lt;&gt;"Valid",MAX(0.2,IF(ISNUMBER(G52),G52,0)),IF(H52="Y",IF(ISNUMBER(I52),I52,0),G52)))</f>
        <v/>
      </c>
      <c r="K52" s="17"/>
      <c r="L52" s="15" t="str">
        <f aca="false">IFERROR(INDEX('Rate Reference'!$D$5:$D$14,MATCH(E52,'Rate Reference'!$A$5:$A$14,0)),"")</f>
        <v/>
      </c>
      <c r="M52" s="19"/>
      <c r="N52" s="12" t="str">
        <f aca="false">IF(OR(L52="",M52=""),"",IF(M52&gt;=L52,"Crossed - deduct on full","Within limit"))</f>
        <v/>
      </c>
      <c r="O52" s="19"/>
    </row>
    <row r="53" customFormat="false" ht="15" hidden="false" customHeight="true" outlineLevel="0" collapsed="false">
      <c r="A53" s="11"/>
      <c r="B53" s="11"/>
      <c r="C53" s="11"/>
      <c r="D53" s="11"/>
      <c r="E53" s="11"/>
      <c r="F53" s="12" t="str">
        <f aca="false">IFERROR(INDEX('Rate Reference'!$C$5:$C$14,MATCH(E53,'Rate Reference'!$A$5:$A$14,0)),"")</f>
        <v/>
      </c>
      <c r="G53" s="13" t="str">
        <f aca="false">IFERROR(IF(D53="Individual/HUF",INDEX('Rate Reference'!$E$5:$E$14,MATCH(E53,'Rate Reference'!$A$5:$A$14,0)),INDEX('Rate Reference'!$F$5:$F$14,MATCH(E53,'Rate Reference'!$A$5:$A$14,0))),"")</f>
        <v/>
      </c>
      <c r="H53" s="11"/>
      <c r="I53" s="14"/>
      <c r="J53" s="13" t="str">
        <f aca="false">IF(C53="","",IF(C53&lt;&gt;"Valid",MAX(0.2,IF(ISNUMBER(G53),G53,0)),IF(H53="Y",IF(ISNUMBER(I53),I53,0),G53)))</f>
        <v/>
      </c>
      <c r="K53" s="11"/>
      <c r="L53" s="15" t="str">
        <f aca="false">IFERROR(INDEX('Rate Reference'!$D$5:$D$14,MATCH(E53,'Rate Reference'!$A$5:$A$14,0)),"")</f>
        <v/>
      </c>
      <c r="M53" s="16"/>
      <c r="N53" s="12" t="str">
        <f aca="false">IF(OR(L53="",M53=""),"",IF(M53&gt;=L53,"Crossed - deduct on full","Within limit"))</f>
        <v/>
      </c>
      <c r="O53" s="16"/>
    </row>
    <row r="54" customFormat="false" ht="15" hidden="false" customHeight="true" outlineLevel="0" collapsed="false">
      <c r="A54" s="17"/>
      <c r="B54" s="17"/>
      <c r="C54" s="17"/>
      <c r="D54" s="17"/>
      <c r="E54" s="17"/>
      <c r="F54" s="12" t="str">
        <f aca="false">IFERROR(INDEX('Rate Reference'!$C$5:$C$14,MATCH(E54,'Rate Reference'!$A$5:$A$14,0)),"")</f>
        <v/>
      </c>
      <c r="G54" s="13" t="str">
        <f aca="false">IFERROR(IF(D54="Individual/HUF",INDEX('Rate Reference'!$E$5:$E$14,MATCH(E54,'Rate Reference'!$A$5:$A$14,0)),INDEX('Rate Reference'!$F$5:$F$14,MATCH(E54,'Rate Reference'!$A$5:$A$14,0))),"")</f>
        <v/>
      </c>
      <c r="H54" s="17"/>
      <c r="I54" s="18"/>
      <c r="J54" s="13" t="str">
        <f aca="false">IF(C54="","",IF(C54&lt;&gt;"Valid",MAX(0.2,IF(ISNUMBER(G54),G54,0)),IF(H54="Y",IF(ISNUMBER(I54),I54,0),G54)))</f>
        <v/>
      </c>
      <c r="K54" s="17"/>
      <c r="L54" s="15" t="str">
        <f aca="false">IFERROR(INDEX('Rate Reference'!$D$5:$D$14,MATCH(E54,'Rate Reference'!$A$5:$A$14,0)),"")</f>
        <v/>
      </c>
      <c r="M54" s="19"/>
      <c r="N54" s="12" t="str">
        <f aca="false">IF(OR(L54="",M54=""),"",IF(M54&gt;=L54,"Crossed - deduct on full","Within limit"))</f>
        <v/>
      </c>
      <c r="O54" s="19"/>
    </row>
    <row r="55" customFormat="false" ht="15" hidden="false" customHeight="true" outlineLevel="0" collapsed="false">
      <c r="A55" s="11"/>
      <c r="B55" s="11"/>
      <c r="C55" s="11"/>
      <c r="D55" s="11"/>
      <c r="E55" s="11"/>
      <c r="F55" s="12" t="str">
        <f aca="false">IFERROR(INDEX('Rate Reference'!$C$5:$C$14,MATCH(E55,'Rate Reference'!$A$5:$A$14,0)),"")</f>
        <v/>
      </c>
      <c r="G55" s="13" t="str">
        <f aca="false">IFERROR(IF(D55="Individual/HUF",INDEX('Rate Reference'!$E$5:$E$14,MATCH(E55,'Rate Reference'!$A$5:$A$14,0)),INDEX('Rate Reference'!$F$5:$F$14,MATCH(E55,'Rate Reference'!$A$5:$A$14,0))),"")</f>
        <v/>
      </c>
      <c r="H55" s="11"/>
      <c r="I55" s="14"/>
      <c r="J55" s="13" t="str">
        <f aca="false">IF(C55="","",IF(C55&lt;&gt;"Valid",MAX(0.2,IF(ISNUMBER(G55),G55,0)),IF(H55="Y",IF(ISNUMBER(I55),I55,0),G55)))</f>
        <v/>
      </c>
      <c r="K55" s="11"/>
      <c r="L55" s="15" t="str">
        <f aca="false">IFERROR(INDEX('Rate Reference'!$D$5:$D$14,MATCH(E55,'Rate Reference'!$A$5:$A$14,0)),"")</f>
        <v/>
      </c>
      <c r="M55" s="16"/>
      <c r="N55" s="12" t="str">
        <f aca="false">IF(OR(L55="",M55=""),"",IF(M55&gt;=L55,"Crossed - deduct on full","Within limit"))</f>
        <v/>
      </c>
      <c r="O55" s="16"/>
    </row>
    <row r="56" customFormat="false" ht="15" hidden="false" customHeight="true" outlineLevel="0" collapsed="false">
      <c r="A56" s="17"/>
      <c r="B56" s="17"/>
      <c r="C56" s="17"/>
      <c r="D56" s="17"/>
      <c r="E56" s="17"/>
      <c r="F56" s="12" t="str">
        <f aca="false">IFERROR(INDEX('Rate Reference'!$C$5:$C$14,MATCH(E56,'Rate Reference'!$A$5:$A$14,0)),"")</f>
        <v/>
      </c>
      <c r="G56" s="13" t="str">
        <f aca="false">IFERROR(IF(D56="Individual/HUF",INDEX('Rate Reference'!$E$5:$E$14,MATCH(E56,'Rate Reference'!$A$5:$A$14,0)),INDEX('Rate Reference'!$F$5:$F$14,MATCH(E56,'Rate Reference'!$A$5:$A$14,0))),"")</f>
        <v/>
      </c>
      <c r="H56" s="17"/>
      <c r="I56" s="18"/>
      <c r="J56" s="13" t="str">
        <f aca="false">IF(C56="","",IF(C56&lt;&gt;"Valid",MAX(0.2,IF(ISNUMBER(G56),G56,0)),IF(H56="Y",IF(ISNUMBER(I56),I56,0),G56)))</f>
        <v/>
      </c>
      <c r="K56" s="17"/>
      <c r="L56" s="15" t="str">
        <f aca="false">IFERROR(INDEX('Rate Reference'!$D$5:$D$14,MATCH(E56,'Rate Reference'!$A$5:$A$14,0)),"")</f>
        <v/>
      </c>
      <c r="M56" s="19"/>
      <c r="N56" s="12" t="str">
        <f aca="false">IF(OR(L56="",M56=""),"",IF(M56&gt;=L56,"Crossed - deduct on full","Within limit"))</f>
        <v/>
      </c>
      <c r="O56" s="19"/>
    </row>
    <row r="57" customFormat="false" ht="15" hidden="false" customHeight="true" outlineLevel="0" collapsed="false">
      <c r="A57" s="11"/>
      <c r="B57" s="11"/>
      <c r="C57" s="11"/>
      <c r="D57" s="11"/>
      <c r="E57" s="11"/>
      <c r="F57" s="12" t="str">
        <f aca="false">IFERROR(INDEX('Rate Reference'!$C$5:$C$14,MATCH(E57,'Rate Reference'!$A$5:$A$14,0)),"")</f>
        <v/>
      </c>
      <c r="G57" s="13" t="str">
        <f aca="false">IFERROR(IF(D57="Individual/HUF",INDEX('Rate Reference'!$E$5:$E$14,MATCH(E57,'Rate Reference'!$A$5:$A$14,0)),INDEX('Rate Reference'!$F$5:$F$14,MATCH(E57,'Rate Reference'!$A$5:$A$14,0))),"")</f>
        <v/>
      </c>
      <c r="H57" s="11"/>
      <c r="I57" s="14"/>
      <c r="J57" s="13" t="str">
        <f aca="false">IF(C57="","",IF(C57&lt;&gt;"Valid",MAX(0.2,IF(ISNUMBER(G57),G57,0)),IF(H57="Y",IF(ISNUMBER(I57),I57,0),G57)))</f>
        <v/>
      </c>
      <c r="K57" s="11"/>
      <c r="L57" s="15" t="str">
        <f aca="false">IFERROR(INDEX('Rate Reference'!$D$5:$D$14,MATCH(E57,'Rate Reference'!$A$5:$A$14,0)),"")</f>
        <v/>
      </c>
      <c r="M57" s="16"/>
      <c r="N57" s="12" t="str">
        <f aca="false">IF(OR(L57="",M57=""),"",IF(M57&gt;=L57,"Crossed - deduct on full","Within limit"))</f>
        <v/>
      </c>
      <c r="O57" s="16"/>
    </row>
    <row r="58" customFormat="false" ht="15" hidden="false" customHeight="true" outlineLevel="0" collapsed="false">
      <c r="A58" s="17"/>
      <c r="B58" s="17"/>
      <c r="C58" s="17"/>
      <c r="D58" s="17"/>
      <c r="E58" s="17"/>
      <c r="F58" s="12" t="str">
        <f aca="false">IFERROR(INDEX('Rate Reference'!$C$5:$C$14,MATCH(E58,'Rate Reference'!$A$5:$A$14,0)),"")</f>
        <v/>
      </c>
      <c r="G58" s="13" t="str">
        <f aca="false">IFERROR(IF(D58="Individual/HUF",INDEX('Rate Reference'!$E$5:$E$14,MATCH(E58,'Rate Reference'!$A$5:$A$14,0)),INDEX('Rate Reference'!$F$5:$F$14,MATCH(E58,'Rate Reference'!$A$5:$A$14,0))),"")</f>
        <v/>
      </c>
      <c r="H58" s="17"/>
      <c r="I58" s="18"/>
      <c r="J58" s="13" t="str">
        <f aca="false">IF(C58="","",IF(C58&lt;&gt;"Valid",MAX(0.2,IF(ISNUMBER(G58),G58,0)),IF(H58="Y",IF(ISNUMBER(I58),I58,0),G58)))</f>
        <v/>
      </c>
      <c r="K58" s="17"/>
      <c r="L58" s="15" t="str">
        <f aca="false">IFERROR(INDEX('Rate Reference'!$D$5:$D$14,MATCH(E58,'Rate Reference'!$A$5:$A$14,0)),"")</f>
        <v/>
      </c>
      <c r="M58" s="19"/>
      <c r="N58" s="12" t="str">
        <f aca="false">IF(OR(L58="",M58=""),"",IF(M58&gt;=L58,"Crossed - deduct on full","Within limit"))</f>
        <v/>
      </c>
      <c r="O58" s="19"/>
    </row>
    <row r="59" customFormat="false" ht="15" hidden="false" customHeight="true" outlineLevel="0" collapsed="false">
      <c r="A59" s="11"/>
      <c r="B59" s="11"/>
      <c r="C59" s="11"/>
      <c r="D59" s="11"/>
      <c r="E59" s="11"/>
      <c r="F59" s="12" t="str">
        <f aca="false">IFERROR(INDEX('Rate Reference'!$C$5:$C$14,MATCH(E59,'Rate Reference'!$A$5:$A$14,0)),"")</f>
        <v/>
      </c>
      <c r="G59" s="13" t="str">
        <f aca="false">IFERROR(IF(D59="Individual/HUF",INDEX('Rate Reference'!$E$5:$E$14,MATCH(E59,'Rate Reference'!$A$5:$A$14,0)),INDEX('Rate Reference'!$F$5:$F$14,MATCH(E59,'Rate Reference'!$A$5:$A$14,0))),"")</f>
        <v/>
      </c>
      <c r="H59" s="11"/>
      <c r="I59" s="14"/>
      <c r="J59" s="13" t="str">
        <f aca="false">IF(C59="","",IF(C59&lt;&gt;"Valid",MAX(0.2,IF(ISNUMBER(G59),G59,0)),IF(H59="Y",IF(ISNUMBER(I59),I59,0),G59)))</f>
        <v/>
      </c>
      <c r="K59" s="11"/>
      <c r="L59" s="15" t="str">
        <f aca="false">IFERROR(INDEX('Rate Reference'!$D$5:$D$14,MATCH(E59,'Rate Reference'!$A$5:$A$14,0)),"")</f>
        <v/>
      </c>
      <c r="M59" s="16"/>
      <c r="N59" s="12" t="str">
        <f aca="false">IF(OR(L59="",M59=""),"",IF(M59&gt;=L59,"Crossed - deduct on full","Within limit"))</f>
        <v/>
      </c>
      <c r="O59" s="16"/>
    </row>
    <row r="60" customFormat="false" ht="15" hidden="false" customHeight="true" outlineLevel="0" collapsed="false">
      <c r="A60" s="17"/>
      <c r="B60" s="17"/>
      <c r="C60" s="17"/>
      <c r="D60" s="17"/>
      <c r="E60" s="17"/>
      <c r="F60" s="12" t="str">
        <f aca="false">IFERROR(INDEX('Rate Reference'!$C$5:$C$14,MATCH(E60,'Rate Reference'!$A$5:$A$14,0)),"")</f>
        <v/>
      </c>
      <c r="G60" s="13" t="str">
        <f aca="false">IFERROR(IF(D60="Individual/HUF",INDEX('Rate Reference'!$E$5:$E$14,MATCH(E60,'Rate Reference'!$A$5:$A$14,0)),INDEX('Rate Reference'!$F$5:$F$14,MATCH(E60,'Rate Reference'!$A$5:$A$14,0))),"")</f>
        <v/>
      </c>
      <c r="H60" s="17"/>
      <c r="I60" s="18"/>
      <c r="J60" s="13" t="str">
        <f aca="false">IF(C60="","",IF(C60&lt;&gt;"Valid",MAX(0.2,IF(ISNUMBER(G60),G60,0)),IF(H60="Y",IF(ISNUMBER(I60),I60,0),G60)))</f>
        <v/>
      </c>
      <c r="K60" s="17"/>
      <c r="L60" s="15" t="str">
        <f aca="false">IFERROR(INDEX('Rate Reference'!$D$5:$D$14,MATCH(E60,'Rate Reference'!$A$5:$A$14,0)),"")</f>
        <v/>
      </c>
      <c r="M60" s="19"/>
      <c r="N60" s="12" t="str">
        <f aca="false">IF(OR(L60="",M60=""),"",IF(M60&gt;=L60,"Crossed - deduct on full","Within limit"))</f>
        <v/>
      </c>
      <c r="O60" s="19"/>
    </row>
    <row r="61" customFormat="false" ht="15" hidden="false" customHeight="true" outlineLevel="0" collapsed="false">
      <c r="A61" s="11"/>
      <c r="B61" s="11"/>
      <c r="C61" s="11"/>
      <c r="D61" s="11"/>
      <c r="E61" s="11"/>
      <c r="F61" s="12" t="str">
        <f aca="false">IFERROR(INDEX('Rate Reference'!$C$5:$C$14,MATCH(E61,'Rate Reference'!$A$5:$A$14,0)),"")</f>
        <v/>
      </c>
      <c r="G61" s="13" t="str">
        <f aca="false">IFERROR(IF(D61="Individual/HUF",INDEX('Rate Reference'!$E$5:$E$14,MATCH(E61,'Rate Reference'!$A$5:$A$14,0)),INDEX('Rate Reference'!$F$5:$F$14,MATCH(E61,'Rate Reference'!$A$5:$A$14,0))),"")</f>
        <v/>
      </c>
      <c r="H61" s="11"/>
      <c r="I61" s="14"/>
      <c r="J61" s="13" t="str">
        <f aca="false">IF(C61="","",IF(C61&lt;&gt;"Valid",MAX(0.2,IF(ISNUMBER(G61),G61,0)),IF(H61="Y",IF(ISNUMBER(I61),I61,0),G61)))</f>
        <v/>
      </c>
      <c r="K61" s="11"/>
      <c r="L61" s="15" t="str">
        <f aca="false">IFERROR(INDEX('Rate Reference'!$D$5:$D$14,MATCH(E61,'Rate Reference'!$A$5:$A$14,0)),"")</f>
        <v/>
      </c>
      <c r="M61" s="16"/>
      <c r="N61" s="12" t="str">
        <f aca="false">IF(OR(L61="",M61=""),"",IF(M61&gt;=L61,"Crossed - deduct on full","Within limit"))</f>
        <v/>
      </c>
      <c r="O61" s="16"/>
    </row>
    <row r="62" customFormat="false" ht="15" hidden="false" customHeight="true" outlineLevel="0" collapsed="false">
      <c r="A62" s="17"/>
      <c r="B62" s="17"/>
      <c r="C62" s="17"/>
      <c r="D62" s="17"/>
      <c r="E62" s="17"/>
      <c r="F62" s="12" t="str">
        <f aca="false">IFERROR(INDEX('Rate Reference'!$C$5:$C$14,MATCH(E62,'Rate Reference'!$A$5:$A$14,0)),"")</f>
        <v/>
      </c>
      <c r="G62" s="13" t="str">
        <f aca="false">IFERROR(IF(D62="Individual/HUF",INDEX('Rate Reference'!$E$5:$E$14,MATCH(E62,'Rate Reference'!$A$5:$A$14,0)),INDEX('Rate Reference'!$F$5:$F$14,MATCH(E62,'Rate Reference'!$A$5:$A$14,0))),"")</f>
        <v/>
      </c>
      <c r="H62" s="17"/>
      <c r="I62" s="18"/>
      <c r="J62" s="13" t="str">
        <f aca="false">IF(C62="","",IF(C62&lt;&gt;"Valid",MAX(0.2,IF(ISNUMBER(G62),G62,0)),IF(H62="Y",IF(ISNUMBER(I62),I62,0),G62)))</f>
        <v/>
      </c>
      <c r="K62" s="17"/>
      <c r="L62" s="15" t="str">
        <f aca="false">IFERROR(INDEX('Rate Reference'!$D$5:$D$14,MATCH(E62,'Rate Reference'!$A$5:$A$14,0)),"")</f>
        <v/>
      </c>
      <c r="M62" s="19"/>
      <c r="N62" s="12" t="str">
        <f aca="false">IF(OR(L62="",M62=""),"",IF(M62&gt;=L62,"Crossed - deduct on full","Within limit"))</f>
        <v/>
      </c>
      <c r="O62" s="19"/>
    </row>
    <row r="63" customFormat="false" ht="15" hidden="false" customHeight="true" outlineLevel="0" collapsed="false">
      <c r="A63" s="11"/>
      <c r="B63" s="11"/>
      <c r="C63" s="11"/>
      <c r="D63" s="11"/>
      <c r="E63" s="11"/>
      <c r="F63" s="12" t="str">
        <f aca="false">IFERROR(INDEX('Rate Reference'!$C$5:$C$14,MATCH(E63,'Rate Reference'!$A$5:$A$14,0)),"")</f>
        <v/>
      </c>
      <c r="G63" s="13" t="str">
        <f aca="false">IFERROR(IF(D63="Individual/HUF",INDEX('Rate Reference'!$E$5:$E$14,MATCH(E63,'Rate Reference'!$A$5:$A$14,0)),INDEX('Rate Reference'!$F$5:$F$14,MATCH(E63,'Rate Reference'!$A$5:$A$14,0))),"")</f>
        <v/>
      </c>
      <c r="H63" s="11"/>
      <c r="I63" s="14"/>
      <c r="J63" s="13" t="str">
        <f aca="false">IF(C63="","",IF(C63&lt;&gt;"Valid",MAX(0.2,IF(ISNUMBER(G63),G63,0)),IF(H63="Y",IF(ISNUMBER(I63),I63,0),G63)))</f>
        <v/>
      </c>
      <c r="K63" s="11"/>
      <c r="L63" s="15" t="str">
        <f aca="false">IFERROR(INDEX('Rate Reference'!$D$5:$D$14,MATCH(E63,'Rate Reference'!$A$5:$A$14,0)),"")</f>
        <v/>
      </c>
      <c r="M63" s="16"/>
      <c r="N63" s="12" t="str">
        <f aca="false">IF(OR(L63="",M63=""),"",IF(M63&gt;=L63,"Crossed - deduct on full","Within limit"))</f>
        <v/>
      </c>
      <c r="O63" s="16"/>
    </row>
    <row r="64" customFormat="false" ht="15" hidden="false" customHeight="true" outlineLevel="0" collapsed="false">
      <c r="A64" s="17"/>
      <c r="B64" s="17"/>
      <c r="C64" s="17"/>
      <c r="D64" s="17"/>
      <c r="E64" s="17"/>
      <c r="F64" s="12" t="str">
        <f aca="false">IFERROR(INDEX('Rate Reference'!$C$5:$C$14,MATCH(E64,'Rate Reference'!$A$5:$A$14,0)),"")</f>
        <v/>
      </c>
      <c r="G64" s="13" t="str">
        <f aca="false">IFERROR(IF(D64="Individual/HUF",INDEX('Rate Reference'!$E$5:$E$14,MATCH(E64,'Rate Reference'!$A$5:$A$14,0)),INDEX('Rate Reference'!$F$5:$F$14,MATCH(E64,'Rate Reference'!$A$5:$A$14,0))),"")</f>
        <v/>
      </c>
      <c r="H64" s="17"/>
      <c r="I64" s="18"/>
      <c r="J64" s="13" t="str">
        <f aca="false">IF(C64="","",IF(C64&lt;&gt;"Valid",MAX(0.2,IF(ISNUMBER(G64),G64,0)),IF(H64="Y",IF(ISNUMBER(I64),I64,0),G64)))</f>
        <v/>
      </c>
      <c r="K64" s="17"/>
      <c r="L64" s="15" t="str">
        <f aca="false">IFERROR(INDEX('Rate Reference'!$D$5:$D$14,MATCH(E64,'Rate Reference'!$A$5:$A$14,0)),"")</f>
        <v/>
      </c>
      <c r="M64" s="19"/>
      <c r="N64" s="12" t="str">
        <f aca="false">IF(OR(L64="",M64=""),"",IF(M64&gt;=L64,"Crossed - deduct on full","Within limit"))</f>
        <v/>
      </c>
      <c r="O64" s="19"/>
    </row>
    <row r="66" customFormat="false" ht="15" hidden="false" customHeight="true" outlineLevel="0" collapsed="false">
      <c r="A66" s="3" t="s">
        <v>68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</sheetData>
  <sheetProtection sheet="true" password="d0db" selectLockedCells="true" selectUnlockedCells="true"/>
  <mergeCells count="3">
    <mergeCell ref="A1:O1"/>
    <mergeCell ref="A2:O2"/>
    <mergeCell ref="A66:O66"/>
  </mergeCells>
  <conditionalFormatting sqref="N5:N64">
    <cfRule type="expression" priority="2" aboveAverage="0" equalAverage="0" bottom="0" percent="0" rank="0" text="" dxfId="0">
      <formula>EXACT(N5,"Within limit")</formula>
    </cfRule>
  </conditionalFormatting>
  <conditionalFormatting sqref="J5:J64">
    <cfRule type="cellIs" priority="3" operator="greaterThanOrEqual" aboveAverage="0" equalAverage="0" bottom="0" percent="0" rank="0" text="" dxfId="1">
      <formula>0.2</formula>
    </cfRule>
  </conditionalFormatting>
  <dataValidations count="5">
    <dataValidation allowBlank="true" errorStyle="stop" operator="between" showDropDown="false" showErrorMessage="false" showInputMessage="false" sqref="C5:C64" type="list">
      <formula1>"Valid,Invalid,Not provided"</formula1>
      <formula2>0</formula2>
    </dataValidation>
    <dataValidation allowBlank="true" errorStyle="stop" operator="between" showDropDown="false" showErrorMessage="false" showInputMessage="false" sqref="D5:D64" type="list">
      <formula1>"Individual/HUF,Other"</formula1>
      <formula2>0</formula2>
    </dataValidation>
    <dataValidation allowBlank="true" errorStyle="stop" operator="between" showDropDown="false" showErrorMessage="false" showInputMessage="false" sqref="H5:H64" type="list">
      <formula1>"Y,N"</formula1>
      <formula2>0</formula2>
    </dataValidation>
    <dataValidation allowBlank="true" errorStyle="stop" operator="between" showDropDown="false" showErrorMessage="false" showInputMessage="false" sqref="K5:K64" type="list">
      <formula1>"Micro,Small,Medium,No"</formula1>
      <formula2>0</formula2>
    </dataValidation>
    <dataValidation allowBlank="true" errorStyle="stop" operator="between" showDropDown="false" showErrorMessage="false" showInputMessage="false" sqref="E5:E64" type="list">
      <formula1>'Rate Reference'!$A$5:$A$14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2026-06-28T12:58:38Z</dcterms:created>
  <dc:creator>openpyxl</dc:creator>
  <dc:description/>
  <dc:language>en-US</dc:language>
  <cp:lastModifiedBy/>
  <dcterms:modified xsi:type="dcterms:W3CDTF">2026-06-28T13:06:27Z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